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4.Data Base\"/>
    </mc:Choice>
  </mc:AlternateContent>
  <xr:revisionPtr revIDLastSave="0" documentId="8_{B82BB0A5-76A3-4845-95F7-CD8064982383}" xr6:coauthVersionLast="46" xr6:coauthVersionMax="46" xr10:uidLastSave="{00000000-0000-0000-0000-000000000000}"/>
  <bookViews>
    <workbookView xWindow="-120" yWindow="-120" windowWidth="19440" windowHeight="11640" activeTab="1" xr2:uid="{00000000-000D-0000-FFFF-FFFF00000000}"/>
  </bookViews>
  <sheets>
    <sheet name="ราคาหิน " sheetId="38" r:id="rId1"/>
    <sheet name="ราคาท่อ" sheetId="36" r:id="rId2"/>
    <sheet name="ราคาทราย " sheetId="37" r:id="rId3"/>
    <sheet name="เปรียบเทียบ" sheetId="22" state="hidden" r:id="rId4"/>
    <sheet name="ระยะเวลาทำการ" sheetId="28" state="hidden" r:id="rId5"/>
    <sheet name="ตารางแสดงเวลาทำการ" sheetId="29" state="hidden" r:id="rId6"/>
    <sheet name="อัตราทำงานของเครื่องจักร" sheetId="30" state="hidden" r:id="rId7"/>
    <sheet name="sum" sheetId="31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3" hidden="1">เปรียบเทียบ!#REF!</definedName>
    <definedName name="_Sum2">[1]Est!$J$19</definedName>
    <definedName name="Act">[1]INPUT!$D$3</definedName>
    <definedName name="AOil">#REF!</definedName>
    <definedName name="Exten1">[2]Form1!$A$211</definedName>
    <definedName name="Exten2">[2]Form1!$A$212</definedName>
    <definedName name="Exten3">[2]Form1!$A$213</definedName>
    <definedName name="Exten4">[2]Form1!$A$214</definedName>
    <definedName name="First_PageForm2">[2]Form2!$L$1</definedName>
    <definedName name="MixType">[2]Form1!$A$46</definedName>
    <definedName name="_xlnm.Print_Area" localSheetId="3">เปรียบเทียบ!$A$1:$BD$48</definedName>
    <definedName name="_xlnm.Print_Area" localSheetId="4">ระยะเวลาทำการ!$A$1:$AE$29</definedName>
    <definedName name="_xlnm.Print_Area" localSheetId="2">'ราคาทราย '!$A$1:$F$14</definedName>
    <definedName name="_xlnm.Print_Area" localSheetId="1">ราคาท่อ!$A$1:$S$19</definedName>
    <definedName name="_xlnm.Print_Titles" localSheetId="3">เปรียบเทียบ!$1:$8</definedName>
    <definedName name="RainIndex">[2]Form1!$DU$5</definedName>
    <definedName name="Stick1">[2]Form1!$O$169</definedName>
    <definedName name="Stick2">[2]Form1!$O$170</definedName>
    <definedName name="Stick3">[2]Form1!$O$171</definedName>
    <definedName name="Stick4">[2]Form1!$O$172</definedName>
    <definedName name="StickerType">[2]Form1!$O$173:$O$175</definedName>
    <definedName name="Table_Factor">#REF!</definedName>
    <definedName name="Table_FactorB">#REF!</definedName>
    <definedName name="TablePrecision">#REF!</definedName>
    <definedName name="TrafficF">#REF!</definedName>
    <definedName name="TrafficFactor">#REF!</definedName>
    <definedName name="Truck_10">'[3]10_27-32'!$B$7:$M$1006</definedName>
    <definedName name="TypeOfWork">[2]Form1!$A$5</definedName>
    <definedName name="Work">[1]PAGE!$A$10</definedName>
    <definedName name="Year">[1]INPUT!$D$4</definedName>
    <definedName name="ฝนตกชุก">[4]DATA!$FO$3:$FX$84</definedName>
    <definedName name="ฝนตกปกติ">[4]DATA!$EK$3:$FM$84</definedName>
  </definedNames>
  <calcPr calcId="181029"/>
</workbook>
</file>

<file path=xl/calcChain.xml><?xml version="1.0" encoding="utf-8"?>
<calcChain xmlns="http://schemas.openxmlformats.org/spreadsheetml/2006/main">
  <c r="D12" i="31" l="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O5" i="28"/>
  <c r="B9" i="28"/>
  <c r="B10" i="28" s="1"/>
  <c r="B11" i="28" s="1"/>
  <c r="B12" i="28" s="1"/>
  <c r="B13" i="28" s="1"/>
  <c r="B14" i="28" s="1"/>
  <c r="B15" i="28" s="1"/>
  <c r="B16" i="28" s="1"/>
  <c r="B17" i="28"/>
  <c r="B18" i="28" s="1"/>
  <c r="B19" i="28" s="1"/>
  <c r="B20" i="28" s="1"/>
  <c r="B21" i="28" s="1"/>
  <c r="B22" i="28" s="1"/>
  <c r="X9" i="28"/>
  <c r="AB9" i="28" s="1"/>
  <c r="X10" i="28"/>
  <c r="AB10" i="28" s="1"/>
  <c r="X11" i="28"/>
  <c r="AB11" i="28"/>
  <c r="X12" i="28"/>
  <c r="AB12" i="28" s="1"/>
  <c r="X13" i="28"/>
  <c r="AB13" i="28" s="1"/>
  <c r="X14" i="28"/>
  <c r="AB14" i="28" s="1"/>
  <c r="X15" i="28"/>
  <c r="AB15" i="28" s="1"/>
  <c r="AB25" i="28"/>
  <c r="AJ26" i="28"/>
  <c r="AA25" i="28" s="1"/>
  <c r="AH6" i="22"/>
  <c r="X17" i="22"/>
  <c r="AE17" i="22"/>
  <c r="AE18" i="22" s="1"/>
  <c r="X18" i="22"/>
  <c r="AE19" i="22"/>
  <c r="AE25" i="22"/>
  <c r="AE23" i="22" s="1"/>
  <c r="AE27" i="22" s="1"/>
  <c r="AE20" i="22"/>
  <c r="AE26" i="22" s="1"/>
  <c r="AE24" i="22" s="1"/>
  <c r="AE28" i="22" s="1"/>
  <c r="B21" i="22"/>
  <c r="B19" i="22" s="1"/>
  <c r="AE21" i="22"/>
  <c r="B22" i="22"/>
  <c r="B20" i="22" s="1"/>
  <c r="T22" i="22"/>
  <c r="AE22" i="22"/>
  <c r="B23" i="22"/>
  <c r="B27" i="22" s="1"/>
  <c r="B24" i="22"/>
  <c r="B28" i="22" s="1"/>
  <c r="AM29" i="22"/>
  <c r="X31" i="22"/>
  <c r="X41" i="22"/>
  <c r="X42" i="22" s="1"/>
  <c r="X43" i="22" s="1"/>
  <c r="X44" i="22" s="1"/>
  <c r="X45" i="22" s="1"/>
  <c r="X46" i="22" s="1"/>
  <c r="X47" i="22" s="1"/>
  <c r="X48" i="22" s="1"/>
  <c r="AE31" i="22"/>
  <c r="B32" i="22"/>
  <c r="B33" i="22"/>
  <c r="B34" i="22" s="1"/>
  <c r="AE32" i="22"/>
  <c r="AE33" i="22" s="1"/>
  <c r="AE37" i="22"/>
  <c r="B38" i="22"/>
  <c r="B39" i="22"/>
  <c r="B40" i="22" s="1"/>
  <c r="B17" i="22" s="1"/>
  <c r="AE41" i="22"/>
  <c r="AE43" i="22" s="1"/>
  <c r="AE45" i="22" s="1"/>
  <c r="AE42" i="22"/>
  <c r="AE44" i="22" s="1"/>
  <c r="AE46" i="22" s="1"/>
  <c r="AE48" i="22" s="1"/>
  <c r="B43" i="22"/>
  <c r="B45" i="22" s="1"/>
  <c r="B47" i="22"/>
  <c r="B37" i="22" s="1"/>
  <c r="B44" i="22"/>
  <c r="B46" i="22" s="1"/>
  <c r="B48" i="22" s="1"/>
  <c r="AE34" i="22"/>
  <c r="AE35" i="22"/>
  <c r="C10" i="31"/>
  <c r="D10" i="31" s="1"/>
  <c r="C4" i="31"/>
  <c r="D4" i="31" s="1"/>
  <c r="AB24" i="28" l="1"/>
  <c r="AB27" i="28" s="1"/>
  <c r="AB29" i="28" s="1"/>
  <c r="B18" i="22"/>
  <c r="B31" i="22"/>
  <c r="C6" i="31"/>
  <c r="D6" i="31" s="1"/>
  <c r="AE47" i="22"/>
  <c r="AR37" i="22" l="1"/>
  <c r="AV37" i="22" s="1"/>
  <c r="AR36" i="22"/>
  <c r="AV36" i="22" s="1"/>
  <c r="AR16" i="22"/>
  <c r="AV16" i="22" s="1"/>
  <c r="AR18" i="22"/>
  <c r="AV18" i="22" s="1"/>
  <c r="AR35" i="22"/>
  <c r="AV35" i="22" s="1"/>
  <c r="Z9" i="22"/>
  <c r="AR31" i="22"/>
  <c r="AV31" i="22" s="1"/>
  <c r="AV9" i="22"/>
  <c r="AR17" i="22" l="1"/>
  <c r="AV17" i="22" s="1"/>
  <c r="Z10" i="22"/>
  <c r="AR15" i="22"/>
  <c r="AV15" i="22" s="1"/>
  <c r="AR39" i="22"/>
  <c r="AV39" i="22" s="1"/>
  <c r="AR34" i="22"/>
  <c r="AV34" i="22" s="1"/>
  <c r="AR33" i="22"/>
  <c r="AV33" i="22" s="1"/>
  <c r="AR32" i="22"/>
  <c r="AV32" i="22" s="1"/>
  <c r="AV10" i="22"/>
  <c r="AR30" i="22"/>
  <c r="AV30" i="22" s="1"/>
  <c r="AR40" i="22"/>
  <c r="AV40" i="22" s="1"/>
  <c r="C3" i="31"/>
  <c r="D3" i="31" s="1"/>
  <c r="AR38" i="22"/>
  <c r="AV38" i="22" s="1"/>
  <c r="AR29" i="22"/>
  <c r="AV29" i="22" s="1"/>
  <c r="AR26" i="22"/>
  <c r="AV26" i="22" s="1"/>
  <c r="AR44" i="22"/>
  <c r="AR24" i="22"/>
  <c r="AV24" i="22" s="1"/>
  <c r="AR43" i="22"/>
  <c r="AR41" i="22"/>
  <c r="AV41" i="22" s="1"/>
  <c r="AR46" i="22"/>
  <c r="AV46" i="22" s="1"/>
  <c r="AR27" i="22"/>
  <c r="AV27" i="22" s="1"/>
  <c r="AR19" i="22"/>
  <c r="AV19" i="22" s="1"/>
  <c r="AR25" i="22"/>
  <c r="AV25" i="22" s="1"/>
  <c r="AR20" i="22"/>
  <c r="AV20" i="22" s="1"/>
  <c r="AR42" i="22"/>
  <c r="AV42" i="22" s="1"/>
  <c r="AR21" i="22"/>
  <c r="AV21" i="22" s="1"/>
  <c r="AR28" i="22"/>
  <c r="AV28" i="22" s="1"/>
  <c r="AR23" i="22"/>
  <c r="AV23" i="22" s="1"/>
  <c r="AR22" i="22"/>
  <c r="AV22" i="22" s="1"/>
  <c r="AR45" i="22"/>
  <c r="AV45" i="22" s="1"/>
  <c r="C5" i="31" l="1"/>
  <c r="D5" i="31" s="1"/>
  <c r="C7" i="31"/>
  <c r="D7" i="31" s="1"/>
  <c r="AV43" i="22"/>
  <c r="AR47" i="22"/>
  <c r="AV47" i="22" s="1"/>
  <c r="AR48" i="22"/>
  <c r="AV48" i="22" s="1"/>
  <c r="AV44" i="22"/>
  <c r="C1" i="31" l="1"/>
  <c r="D1" i="31" s="1"/>
  <c r="C2" i="31"/>
  <c r="D2" i="31" s="1"/>
  <c r="C11" i="31"/>
  <c r="D11" i="31" s="1"/>
  <c r="D29" i="31" l="1"/>
  <c r="C9" i="31"/>
  <c r="D9" i="31" s="1"/>
  <c r="C8" i="31" l="1"/>
  <c r="D8" i="31" s="1"/>
</calcChain>
</file>

<file path=xl/sharedStrings.xml><?xml version="1.0" encoding="utf-8"?>
<sst xmlns="http://schemas.openxmlformats.org/spreadsheetml/2006/main" count="559" uniqueCount="357">
  <si>
    <t>หน่วย</t>
  </si>
  <si>
    <t>งานถางป่าขุดตอ</t>
  </si>
  <si>
    <t>งานผิวทางแบบบาง</t>
  </si>
  <si>
    <t>งานผิวทางแอสฟัลติกคอนกรีต</t>
  </si>
  <si>
    <t>ตัน</t>
  </si>
  <si>
    <t>กม.</t>
  </si>
  <si>
    <t>ตร.ม.</t>
  </si>
  <si>
    <t>งาน Milling</t>
  </si>
  <si>
    <t>บาท / ลิตร</t>
  </si>
  <si>
    <t>รายการ</t>
  </si>
  <si>
    <t>ปริมาณงาน</t>
  </si>
  <si>
    <t>รวม</t>
  </si>
  <si>
    <t>บาท</t>
  </si>
  <si>
    <t>ก.</t>
  </si>
  <si>
    <t>ราคาวัสดุและค่าขนส่ง</t>
  </si>
  <si>
    <t>ค่าขนส่ง  10 ล้อ</t>
  </si>
  <si>
    <t>บาท/ตัน</t>
  </si>
  <si>
    <t>ค่าขนส่ง 10 ล้อลากพ่วง</t>
  </si>
  <si>
    <t>บาท/ลบ.ม.</t>
  </si>
  <si>
    <t>ระยะทาง</t>
  </si>
  <si>
    <t>ราคาวัสดุที่แหล่งและค่าขนส่ง ( บาท / หน่วย )</t>
  </si>
  <si>
    <t>ลำ</t>
  </si>
  <si>
    <t>วัสดุ</t>
  </si>
  <si>
    <t>แหล่งวัสดุ</t>
  </si>
  <si>
    <t>ขนส่งถึง</t>
  </si>
  <si>
    <t>ราคาที่แหล่ง</t>
  </si>
  <si>
    <t>ค่าขนส่ง</t>
  </si>
  <si>
    <t>ค่าขน</t>
  </si>
  <si>
    <t>ดับ</t>
  </si>
  <si>
    <t>หน้างาน</t>
  </si>
  <si>
    <t>นับ</t>
  </si>
  <si>
    <t>ขึ้น-ลง</t>
  </si>
  <si>
    <t>ยาง AC 60/70</t>
  </si>
  <si>
    <t>ยาง CRS - 2</t>
  </si>
  <si>
    <t>กทม.</t>
  </si>
  <si>
    <t>หินคลุก</t>
  </si>
  <si>
    <t>ลบ.ม.</t>
  </si>
  <si>
    <t>หินผสมแอสฟัลต์คอนกรีต(ผิว)</t>
  </si>
  <si>
    <t>ดินถม</t>
  </si>
  <si>
    <t>วัสดุคัดเลือก "ก"</t>
  </si>
  <si>
    <t>ลูกรัง</t>
  </si>
  <si>
    <t>หินผสมคอนกรีต</t>
  </si>
  <si>
    <t>ทราย</t>
  </si>
  <si>
    <t>เหล็กเสริม Ø 6 - 9 มม.</t>
  </si>
  <si>
    <t>เหล็กเสริม Ø 12 มม.</t>
  </si>
  <si>
    <t>เหล็กเสริม Ø 16 มม.ขึ้นไป</t>
  </si>
  <si>
    <t>ลวดผูกเหล็ก</t>
  </si>
  <si>
    <t>กก.</t>
  </si>
  <si>
    <t>-</t>
  </si>
  <si>
    <t>=</t>
  </si>
  <si>
    <t>ชุด</t>
  </si>
  <si>
    <t>ที่</t>
  </si>
  <si>
    <t>หมายเหตุ</t>
  </si>
  <si>
    <t>ท้องถิ่น</t>
  </si>
  <si>
    <t>EARTH EMBANKMENT</t>
  </si>
  <si>
    <t>ลำดับ</t>
  </si>
  <si>
    <t>คำนวณราคาเมื่อ</t>
  </si>
  <si>
    <t>ขนส่ง</t>
  </si>
  <si>
    <t>รถ 10 ล้อ + ลากพ่วง</t>
  </si>
  <si>
    <t>รถ10 ล้อ</t>
  </si>
  <si>
    <t>หิน 3/8"</t>
  </si>
  <si>
    <t>อุดรธานี</t>
  </si>
  <si>
    <t>จังหวัด</t>
  </si>
  <si>
    <t>ยาง EAP</t>
  </si>
  <si>
    <t>ยาง PARA AC.</t>
  </si>
  <si>
    <t>สูงเนิน</t>
  </si>
  <si>
    <t>หินฝุ่น</t>
  </si>
  <si>
    <t>Additive</t>
  </si>
  <si>
    <t>อ.สูงเนิน</t>
  </si>
  <si>
    <t>ยาง CSS - 1h (EMA)</t>
  </si>
  <si>
    <t>ปูนซีเมนต์ปอรต์แลนด์ ประเภท 1 (Bulk)</t>
  </si>
  <si>
    <t>หินผสมแอสฟัลต์คอนกรีต(รอง)</t>
  </si>
  <si>
    <t>รถ10ล้อ+รถ10ล้อลากพ่วง</t>
  </si>
  <si>
    <t>แก่งคอย</t>
  </si>
  <si>
    <t>อ.นาวัง</t>
  </si>
  <si>
    <t>กระนวน</t>
  </si>
  <si>
    <t>ขนาดกลาง</t>
  </si>
  <si>
    <t>ASPHALT CONCRETE LEVELING COURSE</t>
  </si>
  <si>
    <t>รหัสงาน 12100  กิจกรรมยกระดับมาตรฐานและเพิ่มประสิทธิภาพทางหลวง</t>
  </si>
  <si>
    <t>ระหว่าง กม.25+000 - กม.27+000 (ทางเข้าทะเลบัวแดงบ้านแชแล)</t>
  </si>
  <si>
    <t xml:space="preserve"> กุมภาพันธ์ 2560</t>
  </si>
  <si>
    <t xml:space="preserve">อ.นาวัง </t>
  </si>
  <si>
    <t xml:space="preserve">ทางหลวงหมายเลข  </t>
  </si>
  <si>
    <t>ปูนซีเมนต์ปอรต์แลนด์ ประเภท 1 (ถุง)</t>
  </si>
  <si>
    <t>ราคากลางงานจ้างเหมา แผนงานบูรณาการเสริมสร้างความเข้มแข็งและยั่งยืนให้กับเศรษฐกิจภายในประเทศ</t>
  </si>
  <si>
    <t>น้ำมันดีเซล  อ.เมือง  จ. อุดรธานี    ราคา</t>
  </si>
  <si>
    <t>ระยะทางขนส่ง ถึงหน้างาน</t>
  </si>
  <si>
    <t>กรุงเทพฯ</t>
  </si>
  <si>
    <t>แหล่งทราย</t>
  </si>
  <si>
    <t>ปูนซีเมนต์ผสม ประเภท 1 (ถุง)</t>
  </si>
  <si>
    <t>แหล่งหิน</t>
  </si>
  <si>
    <t>ขนาดเบา</t>
  </si>
  <si>
    <t>ขนาดหนัก</t>
  </si>
  <si>
    <t>45</t>
  </si>
  <si>
    <t>545</t>
  </si>
  <si>
    <t>สรุปราคาหินที่ใช้งานในพื้นที่ สำนักทางหลวงที่ 7</t>
  </si>
  <si>
    <t>ชื่อที่ใช้เรียกแหล่งหิน</t>
  </si>
  <si>
    <t>อ.ชุมแพ จ.ขอนแก่น</t>
  </si>
  <si>
    <t>อ.สีชมพู จ.ขอนแก่น</t>
  </si>
  <si>
    <t>อ.นากลาง จ.หนองบัวลำภู</t>
  </si>
  <si>
    <t>จ.เพชรบูรณ์</t>
  </si>
  <si>
    <t>จ.บุรีรัมย์</t>
  </si>
  <si>
    <t>ชื่อ/ที่ตั้งโรงโม่หิน</t>
  </si>
  <si>
    <t>ต.เอราวัณ อ.เอราวัณ</t>
  </si>
  <si>
    <t>ต.นาฝาย อ.ภูผาม่าน</t>
  </si>
  <si>
    <t>ต.นาหนองทุ่ม อ.ชุมแพ</t>
  </si>
  <si>
    <t>ต.บริบูรณ์ อ.สีชมพู</t>
  </si>
  <si>
    <t>ต.อุทัยสวรรค์ อ.นากลาง</t>
  </si>
  <si>
    <t>ต.ด่านช้าง อ.นากลาง</t>
  </si>
  <si>
    <t>ต.สามแยก อ.วิเชียรบุรี</t>
  </si>
  <si>
    <t>ต.สวายจีก อ.เมือง</t>
  </si>
  <si>
    <t>ต.ในเมือง อ.เมือง</t>
  </si>
  <si>
    <t>ประเภทของหิน</t>
  </si>
  <si>
    <t>หินปูน (LIME STONE)</t>
  </si>
  <si>
    <t>ขนาดของหิน</t>
  </si>
  <si>
    <t>หิน ขนาด 1 1/2" (1พิเศษ)</t>
  </si>
  <si>
    <t xml:space="preserve">หิน ขนาด 1" </t>
  </si>
  <si>
    <t xml:space="preserve">หิน ขนาด 3/4" </t>
  </si>
  <si>
    <t>หิน ขนาด 3/8"</t>
  </si>
  <si>
    <t>หิน ขนาด 1/2"</t>
  </si>
  <si>
    <t>หินใหญ่ 20-30 ซม.</t>
  </si>
  <si>
    <t>หินผสมแอสฟัลต์คอนกรีต</t>
  </si>
  <si>
    <t xml:space="preserve"> - ผิวทาง (Wearing Couse)</t>
  </si>
  <si>
    <t>- รองผิวทาง (Binder Couse)</t>
  </si>
  <si>
    <t>- หินพื้นทาง</t>
  </si>
  <si>
    <t>- หินผิวทาง =(0.30xราคาหิน 3/4")+(0.20xราคาหิน 3/8")+(0.50xราคาหินฝุ่น)</t>
  </si>
  <si>
    <t>- หินรองผิวทาง =(0.10xราคาหิน1")+(0.20x ราคาหิน 3/4")+(0.20xราคาหิน 3/8")+(0.50xราคาหินฝุ่น)</t>
  </si>
  <si>
    <t>สรุปราคาท่อที่ใช้งานในพื้นที่ สำนักทางหลวงที่ 7</t>
  </si>
  <si>
    <t>แหล่งท่อ</t>
  </si>
  <si>
    <t>ขอนแก่น</t>
  </si>
  <si>
    <t>ชัยภูมิ</t>
  </si>
  <si>
    <t>ชื่อ/ที่ตั้งโรงงานหล่อท่อ</t>
  </si>
  <si>
    <t>ต.เมืองเก่า อ.เมือง</t>
  </si>
  <si>
    <t>ต.กู่ทอง อ.เชียงยืน</t>
  </si>
  <si>
    <t>ต.ม่วงหวาน อ.น้ำพอง</t>
  </si>
  <si>
    <t>ต.หนองบัว อ.เมือง</t>
  </si>
  <si>
    <t>ต.หนองเม็ก อ.หนองหาน</t>
  </si>
  <si>
    <t>ต.โพนงาม อ.หนองหาน</t>
  </si>
  <si>
    <t>ต.บุ่งคล้า อ.เมือง</t>
  </si>
  <si>
    <t>ต.กุดคุ้ม อ.เมือง</t>
  </si>
  <si>
    <t>ต.หนองนาแซง อ.เมือง</t>
  </si>
  <si>
    <t>ขนาดของท่อ</t>
  </si>
  <si>
    <t>ราคาท่อไม่รวมค่าขนส่งและภาษีมูลค่าเพิ่ม (บาท/ม.)</t>
  </si>
  <si>
    <t>ชั้น 2</t>
  </si>
  <si>
    <t>ชั้น 3</t>
  </si>
  <si>
    <t>ท่อ ขนาด Ø 0.30 ม.</t>
  </si>
  <si>
    <t>ท่อ ขนาด Ø 0.40 ม.</t>
  </si>
  <si>
    <t>ท่อ ขนาด Ø 0.60 ม.</t>
  </si>
  <si>
    <t>ท่อ ขนาด Ø 0.80 ม.</t>
  </si>
  <si>
    <t>ท่อ ขนาด Ø 1.00 ม.</t>
  </si>
  <si>
    <t>ท่อ ขนาด Ø 1.20 ม.</t>
  </si>
  <si>
    <t>ท่อ ขนาด Ø 1.50 ม.</t>
  </si>
  <si>
    <t>ชื่อ/ที่ตั้งท่าทราย</t>
  </si>
  <si>
    <t>ราคาทราย ไม่รวมค่าขนส่งและภาษีมูลค่าเพิ่ม (บาท/ม.)</t>
  </si>
  <si>
    <t>ทรายหยาบ</t>
  </si>
  <si>
    <t>ทรายละเอียด</t>
  </si>
  <si>
    <t>ทรายถม</t>
  </si>
  <si>
    <t>ระยะเวลาดำเนินการ</t>
  </si>
  <si>
    <t>เครื่องจักรอย่างน้อย</t>
  </si>
  <si>
    <t>วงเงินงบประมาณ</t>
  </si>
  <si>
    <t>ตารางคำนวณระยะเวลาทำการ</t>
  </si>
  <si>
    <t>งาน</t>
  </si>
  <si>
    <t>ทำได้ต่อวัน</t>
  </si>
  <si>
    <t>เวลาทำการ</t>
  </si>
  <si>
    <t>จำนวน(วัน)</t>
  </si>
  <si>
    <t>เตรียมการ</t>
  </si>
  <si>
    <t>น้อยกว่า 10 ล้านบาท</t>
  </si>
  <si>
    <t>วัน</t>
  </si>
  <si>
    <t xml:space="preserve"> อยู่ระหว่าง 10-20 ล้านบาท</t>
  </si>
  <si>
    <t xml:space="preserve"> มากกว่า 20 ล้านบาท</t>
  </si>
  <si>
    <t>เผื่อฤดูฝน (พื้นที่ฝนปกติ)</t>
  </si>
  <si>
    <t>รวมเวลาทำการ</t>
  </si>
  <si>
    <t>รวมเวลาทำการคิดให้</t>
  </si>
  <si>
    <t>ตารางแสดงเวลาทำการงานก่อสร้างทางและสะพาน</t>
  </si>
  <si>
    <t>เวลาทำการ/ชุดเครื่องจักร</t>
  </si>
  <si>
    <t>เกณฑ์ของกรม</t>
  </si>
  <si>
    <t>เกณฑ์ของ สทล/สงล.</t>
  </si>
  <si>
    <t>ระยะเวลาเตรียมการ</t>
  </si>
  <si>
    <t>7 วัน</t>
  </si>
  <si>
    <t>จำนวนเครื่องจักรงานก่อสร้างทาง</t>
  </si>
  <si>
    <t>2.1 ผู้รับเหมางานทางชั้น 1</t>
  </si>
  <si>
    <t>ไม่น้อยกว่า 4 ชุด</t>
  </si>
  <si>
    <t>1 ชุด</t>
  </si>
  <si>
    <t>2.2 ผู้รับเหมางานทางชั้น 2</t>
  </si>
  <si>
    <t>ไม่น้อยกว่า 3 ชุด</t>
  </si>
  <si>
    <t>2.3 ผู้รับเหมางานทางชั้น 3</t>
  </si>
  <si>
    <t>ไม่น้อยกว่า 2 ชุด</t>
  </si>
  <si>
    <t>2.4 ผู้รับเหมางานทางชั้น 4</t>
  </si>
  <si>
    <t>ไม่น้อยกว่า 1 ชุด</t>
  </si>
  <si>
    <t>กรณีมีงานสะพาน</t>
  </si>
  <si>
    <t>2วัน/ม./ทีม</t>
  </si>
  <si>
    <t>ถ้าเวลาทำการงานทาง</t>
  </si>
  <si>
    <t>3.1 มาตรฐานไม่เกินชั้น 1</t>
  </si>
  <si>
    <t>ไม่น้อยกว่า 150 วัน</t>
  </si>
  <si>
    <t>มากกว่าไม่ต้องเผื่อ</t>
  </si>
  <si>
    <t>3.2 มาตรฐานชั้นพิเศษ</t>
  </si>
  <si>
    <t>ไม่น้อยกว่า 270 วัน</t>
  </si>
  <si>
    <t>เวลางานสะพานอีก</t>
  </si>
  <si>
    <t>กรณีมีงานต่อเนื่อง</t>
  </si>
  <si>
    <t>4.1 งาน Prime Coat ให้เสร็จหลัง base</t>
  </si>
  <si>
    <t>ไม่เกิน 7  วัน</t>
  </si>
  <si>
    <t>4.2 งาน Binder ให้เสร็จก่อนหลัง Prime Coat</t>
  </si>
  <si>
    <t>7 วัน (หรือกรณี ผิวทางชั้นเดียว)</t>
  </si>
  <si>
    <t>4.3 งาน Surface ให้เสร็จหลัง Binder</t>
  </si>
  <si>
    <t>ตามปริมาณจริง</t>
  </si>
  <si>
    <t xml:space="preserve">งานปรับปรุงเพิ่มช่องจราจรจาก </t>
  </si>
  <si>
    <t>ไม่เกิน 30 วัน</t>
  </si>
  <si>
    <t>ให้เพิ่มได้กรณีต้องรอ</t>
  </si>
  <si>
    <t>2 เป็น 4 ช่องจราจร</t>
  </si>
  <si>
    <t>เบี่ยงการจราจรก่อน</t>
  </si>
  <si>
    <t>งานเบ็ดเตล็ด</t>
  </si>
  <si>
    <t>6.1 วงเงินไม่เกิน 10 ล้านบาท</t>
  </si>
  <si>
    <t>ไม่เกิน 60 วัน</t>
  </si>
  <si>
    <t>6.2 วงเงินเกิน 10 ล้านบาท - 20 ล้านบาท</t>
  </si>
  <si>
    <t>ไม่เกิน 80 วัน</t>
  </si>
  <si>
    <t>ไม่เกิน 40 วัน</t>
  </si>
  <si>
    <t>6.3 วงเงินเกิน  20 ล้านบาท</t>
  </si>
  <si>
    <t>ไม่เกิน 100 วัน</t>
  </si>
  <si>
    <t>ไม่เกิน 50 วัน</t>
  </si>
  <si>
    <t>6.4 กรณีมีงานรหัส 7600,7800,7900</t>
  </si>
  <si>
    <t>20 - 90 วัน</t>
  </si>
  <si>
    <t>และงานโครงการย่อย</t>
  </si>
  <si>
    <t>กรณีฤดูฝน</t>
  </si>
  <si>
    <t>7.1 พื้นที่ฝนตกปกติ</t>
  </si>
  <si>
    <t>ไม่เกิน 60 วัน/ปี</t>
  </si>
  <si>
    <t>ไม่เกิน 30 วัน/งาน</t>
  </si>
  <si>
    <t>7.2 พื้นที่ฝนตกชุก</t>
  </si>
  <si>
    <t>ไม่เกิน 90 วัน/ปี</t>
  </si>
  <si>
    <t>ไม่เกิน 45 วัน/งาน</t>
  </si>
  <si>
    <r>
      <t xml:space="preserve">7.3 พื้นที่ฝนตกชุกมาก </t>
    </r>
    <r>
      <rPr>
        <sz val="11"/>
        <color indexed="8"/>
        <rFont val="Angsana New"/>
        <family val="1"/>
      </rPr>
      <t>(ตราด พังงา ระนอง จันทบุรี)</t>
    </r>
  </si>
  <si>
    <t>ไม่เกิน 120 วัน/ปี</t>
  </si>
  <si>
    <t>ไม่เกิน 60 วัน/งาน</t>
  </si>
  <si>
    <t>กรณีเงื่อนไขพิเศษรอเวลาการทรุดตัว</t>
  </si>
  <si>
    <t>เพิ่มตามเงื่อนไขพิเศษ</t>
  </si>
  <si>
    <t>ระยะเวลาทำการรวมทั้งโครงการ</t>
  </si>
  <si>
    <t>ไม่ควรเกิน</t>
  </si>
  <si>
    <t>ไม่ควรเกิน 240 วัน</t>
  </si>
  <si>
    <t>(หักเวลาจัดซื้อจัดจ้าง 180 วัน ออกแล้ว)</t>
  </si>
  <si>
    <t>720 วัน</t>
  </si>
  <si>
    <t>งานรหัส 7100,7200,7300,7400,7500</t>
  </si>
  <si>
    <t>10.1 วงเงินไม่เกิน 5 ล้านบาท</t>
  </si>
  <si>
    <t>ไม่เกิน 90 วัน</t>
  </si>
  <si>
    <t>10.2 วงเงินเกิน 5 ล้านบาท</t>
  </si>
  <si>
    <t>ตามความเหมาะสม</t>
  </si>
  <si>
    <t>งานรหัส 7600,7700,7800,7900 และ</t>
  </si>
  <si>
    <t xml:space="preserve">ไม่เกิน 240 วัน </t>
  </si>
  <si>
    <r>
      <rPr>
        <b/>
        <sz val="14"/>
        <color indexed="8"/>
        <rFont val="Angsana New"/>
        <family val="1"/>
      </rPr>
      <t>โครงการย่อย</t>
    </r>
    <r>
      <rPr>
        <sz val="14"/>
        <color indexed="8"/>
        <rFont val="Angsana New"/>
        <family val="1"/>
      </rPr>
      <t xml:space="preserve"> ให้ใช้ตามข้อ 1-9</t>
    </r>
  </si>
  <si>
    <t>อัตราการทำงานของชุดเครื่องจักรก่อสร้างทาง 1 ชุด</t>
  </si>
  <si>
    <t>ลักษณะงาน</t>
  </si>
  <si>
    <t>ผลงานต่อวัน</t>
  </si>
  <si>
    <t>งานตัดคันทาง</t>
  </si>
  <si>
    <t>ดิน</t>
  </si>
  <si>
    <t>ลบ.ม.ธรรมชาติ</t>
  </si>
  <si>
    <t>หินผุ</t>
  </si>
  <si>
    <t>หินแข็ง</t>
  </si>
  <si>
    <t>งานดินถมคันทาง</t>
  </si>
  <si>
    <t>ลบ.ม.แน่น</t>
  </si>
  <si>
    <t>งานวัสดุคัดเลือก รองพื้นทาง ลูกรัง</t>
  </si>
  <si>
    <t>งานพื้นทางหินคลุก</t>
  </si>
  <si>
    <t>งานไหล่ทาง ลูกรัง หินคลุก</t>
  </si>
  <si>
    <t>งานราดยาง Prime Coat</t>
  </si>
  <si>
    <t>งานราดยาง Tack Coat</t>
  </si>
  <si>
    <t>ชั้นเดียว</t>
  </si>
  <si>
    <t>สองชั้น</t>
  </si>
  <si>
    <t>เครื่องผสมแอสฟัลติก</t>
  </si>
  <si>
    <t>ปูผิวแอสฟัลติกหนา 5 ซม.</t>
  </si>
  <si>
    <t>ปูผิวแอสฟัลติกหนา 10 ซม.</t>
  </si>
  <si>
    <t>งานผิวทางคอนกรีตเสริมเหล็ก</t>
  </si>
  <si>
    <t>เครื่องผสมคอนกรีต</t>
  </si>
  <si>
    <t>ปูผิวคอนกรีตหนา 23,25 ซม.</t>
  </si>
  <si>
    <t>งานพื้นทางวัสดุผสม stabilized base</t>
  </si>
  <si>
    <t>งาน Pavement In Place Recycling</t>
  </si>
  <si>
    <t>ขุดตัดลึก 15 ซม.</t>
  </si>
  <si>
    <t>ขุดตัดลึก 20 ซม.</t>
  </si>
  <si>
    <t>ขุดตัดลึก 25 ซม.</t>
  </si>
  <si>
    <t>ขุดตัดลึก 5 ซม.</t>
  </si>
  <si>
    <t>ขุดตัดลึก 10 ซม.</t>
  </si>
  <si>
    <t>งานสะพาน</t>
  </si>
  <si>
    <t>EARTH EXCAVATION</t>
  </si>
  <si>
    <t>รหัสงาน 27200  เพื่อฟื้นฟูโครงสร้างพื้นฐานที่ได้รับความเสียหายจากอุทกภัย</t>
  </si>
  <si>
    <t>ทางหลวงหมายเลข 2301 ตอน หินตั้ง - หนองสองห้อง</t>
  </si>
  <si>
    <t>ระหว่าง กม. 3+000 - 5+410</t>
  </si>
  <si>
    <t>REMOVAL OF EXISTING CONCRETE SLOPE PROTECTION</t>
  </si>
  <si>
    <t>TACK COAT</t>
  </si>
  <si>
    <t>ASPHALT CONCRETE BINDER COURSE 5 CM. THICK</t>
  </si>
  <si>
    <t>PARA ASPHALT CONCRETE WEARING COURSE 5 CM. THICK</t>
  </si>
  <si>
    <t>ต.สามัคคี อ.น้ำโสม</t>
  </si>
  <si>
    <t>อ.น้ำโสม จ.อุดรฯ</t>
  </si>
  <si>
    <t>นวรัตน์
ทล.226
ตอน หนองม้า - กระสัง
กม.126+344 LT
offset 58,349 เมตร</t>
  </si>
  <si>
    <t>ราช
ทล.226
ตอน หนองม้า - กระสัง
กม.126+344 RT
offset 58,649 เมตร</t>
  </si>
  <si>
    <t>บุรีรัมย์
ทล.226
ตอน หนองม้า - กระสัง
กม.126+600 LT
offset 58,605 เมตร</t>
  </si>
  <si>
    <t>พิกัด 16.100708, 102.733122</t>
  </si>
  <si>
    <t>17.30337,102.2005</t>
  </si>
  <si>
    <t>17.30255,102.20428</t>
  </si>
  <si>
    <t>15.74943,101.04114</t>
  </si>
  <si>
    <t>15.77971,100.98763</t>
  </si>
  <si>
    <t>16.25874,101.13968</t>
  </si>
  <si>
    <t>14.948343,103.133875</t>
  </si>
  <si>
    <t>14.95921,103.12612</t>
  </si>
  <si>
    <t>14.92909,103.1388</t>
  </si>
  <si>
    <t>16.100708, 102.733122</t>
  </si>
  <si>
    <t>พิกัด</t>
  </si>
  <si>
    <t>15.765337,102.04055</t>
  </si>
  <si>
    <t>อ.ชุมพวง จ.นครราชสีมา</t>
  </si>
  <si>
    <t>15.370170,102.750403</t>
  </si>
  <si>
    <t>15.376224,102.782733</t>
  </si>
  <si>
    <t>15.393409,102.774644</t>
  </si>
  <si>
    <t>16.670839,101.830706</t>
  </si>
  <si>
    <t>16.715547,101.955686</t>
  </si>
  <si>
    <t>16.871209,102.097774</t>
  </si>
  <si>
    <t>17.703364,102.276352</t>
  </si>
  <si>
    <t>16.402083,102.815639</t>
  </si>
  <si>
    <t>16.435103,102.976072</t>
  </si>
  <si>
    <t>16.646959,102.799647</t>
  </si>
  <si>
    <t>17.434857,102.800494</t>
  </si>
  <si>
    <t>17.362679,103.169623</t>
  </si>
  <si>
    <t>17.359422,102.961646</t>
  </si>
  <si>
    <t>15.816487,102.135398</t>
  </si>
  <si>
    <t>15.724224,102.018807</t>
  </si>
  <si>
    <t>16.737111,102.822585</t>
  </si>
  <si>
    <t>16.539513,102.662900</t>
  </si>
  <si>
    <t>- หินพื้นทาง =(0.10xราคาหิน1 1/2")+(0.25x ราคาหิน 3/4")+(0.20xราคาหิน 3/8")+(0.45xราคาหินฝุ่น)</t>
  </si>
  <si>
    <t xml:space="preserve">ราคาหินที่ใช้งานในพื้นที่ </t>
  </si>
  <si>
    <t>ณ 9 ตุลาคม 2563</t>
  </si>
  <si>
    <t xml:space="preserve">ราคาหินที่ใช้งานนอกพื้นที่ </t>
  </si>
  <si>
    <t>ราคาหินไม่รวมค่าขนส่งและภาษีมูลค่าเพิ่ม (บาท/ลบ.ม.)</t>
  </si>
  <si>
    <t xml:space="preserve">     ต.บึงสามพัน     อ.บึงสามพัน</t>
  </si>
  <si>
    <r>
      <rPr>
        <b/>
        <sz val="16"/>
        <rFont val="Angsana New"/>
        <family val="1"/>
      </rPr>
      <t>เทพประทาน</t>
    </r>
    <r>
      <rPr>
        <sz val="16"/>
        <rFont val="Angsana New"/>
        <family val="1"/>
      </rPr>
      <t xml:space="preserve">
ทล.12
ตอน ห้วยซำมะคาว - ชุมแพ
กม.436+502 LT
offset 5,000 เมตร</t>
    </r>
  </si>
  <si>
    <r>
      <rPr>
        <b/>
        <sz val="16"/>
        <rFont val="Angsana New"/>
        <family val="1"/>
      </rPr>
      <t>ผลิตภัณฑ์ศิลาศรีบุรี</t>
    </r>
    <r>
      <rPr>
        <sz val="16"/>
        <rFont val="Angsana New"/>
        <family val="1"/>
      </rPr>
      <t xml:space="preserve">
ทล.201
ตอน โนนหัน - ผานกเค้า
กม.245+107  LT
offset 10,000 เมตร</t>
    </r>
  </si>
  <si>
    <r>
      <rPr>
        <b/>
        <sz val="16"/>
        <rFont val="Angsana New"/>
        <family val="1"/>
      </rPr>
      <t>ส.อมรพรรณ(1993)</t>
    </r>
    <r>
      <rPr>
        <sz val="16"/>
        <rFont val="Angsana New"/>
        <family val="1"/>
      </rPr>
      <t xml:space="preserve">
ทล.228
ตอน ชุมแพ - ห้วยสายหนัง
กม.37+184 LT
offset 15,000 เมตร</t>
    </r>
  </si>
  <si>
    <r>
      <rPr>
        <b/>
        <sz val="16"/>
        <rFont val="Angsana New"/>
        <family val="1"/>
      </rPr>
      <t>ศิลาวัฒน์</t>
    </r>
    <r>
      <rPr>
        <sz val="16"/>
        <rFont val="Angsana New"/>
        <family val="1"/>
      </rPr>
      <t xml:space="preserve">
ทล.2348
ตอน บ้านผือ - น้ำซึม
กม.28+143 LT.
offset 18,400  เมตร</t>
    </r>
  </si>
  <si>
    <r>
      <rPr>
        <b/>
        <sz val="16"/>
        <rFont val="Angsana New"/>
        <family val="1"/>
      </rPr>
      <t>สากลวัฒนา</t>
    </r>
    <r>
      <rPr>
        <sz val="16"/>
        <rFont val="Angsana New"/>
        <family val="1"/>
      </rPr>
      <t xml:space="preserve">
ทล.210
    ตอน นาคำไฮ -   วังสำราญ
กม.78+200 LT.
offset 300 เมตร</t>
    </r>
  </si>
  <si>
    <r>
      <rPr>
        <b/>
        <sz val="16"/>
        <rFont val="Angsana New"/>
        <family val="1"/>
      </rPr>
      <t>ศิลาต้อยติ่ง(โชคอนันต์)</t>
    </r>
    <r>
      <rPr>
        <sz val="16"/>
        <rFont val="Angsana New"/>
        <family val="1"/>
      </rPr>
      <t xml:space="preserve">
ทล.210
ตอน นาคำไฮ - วังสำราญ
กม.71+600 LT
offset 6,500 เมตร</t>
    </r>
  </si>
  <si>
    <r>
      <rPr>
        <b/>
        <sz val="16"/>
        <rFont val="Angsana New"/>
        <family val="1"/>
      </rPr>
      <t>ศิลาทองวิเชียร</t>
    </r>
    <r>
      <rPr>
        <sz val="16"/>
        <rFont val="Angsana New"/>
        <family val="1"/>
      </rPr>
      <t xml:space="preserve">
ทล.21
         ตอน ศรีเทพ  - ซับสมอทอด
กม.140+350 LT.
offset 2,200 เมตร</t>
    </r>
  </si>
  <si>
    <r>
      <rPr>
        <b/>
        <sz val="16"/>
        <rFont val="Angsana New"/>
        <family val="1"/>
      </rPr>
      <t>พันธ์ประเสริฐ เพชรศิลา</t>
    </r>
    <r>
      <rPr>
        <sz val="16"/>
        <rFont val="Angsana New"/>
        <family val="1"/>
      </rPr>
      <t xml:space="preserve">
ทล.3004
   ตอน ไพศาลี -    บึงสามพัน
กม.13+030 LT
offset 8,000 เมตร</t>
    </r>
  </si>
  <si>
    <r>
      <rPr>
        <b/>
        <sz val="16"/>
        <rFont val="Angsana New"/>
        <family val="1"/>
      </rPr>
      <t>สันตาเพีย</t>
    </r>
    <r>
      <rPr>
        <sz val="16"/>
        <rFont val="Angsana New"/>
        <family val="1"/>
      </rPr>
      <t xml:space="preserve">
ทล.2275
  ตอน ห้วยไร่ -    ห้วยใหญ่
กม.131+300 RT
offset 160 เมตร</t>
    </r>
  </si>
  <si>
    <t>จ.เลย</t>
  </si>
  <si>
    <r>
      <rPr>
        <b/>
        <sz val="16"/>
        <rFont val="Angsana New"/>
        <family val="1"/>
      </rPr>
      <t>ไจแอนท์ ร็อค
ทล.210</t>
    </r>
    <r>
      <rPr>
        <sz val="16"/>
        <rFont val="Angsana New"/>
        <family val="1"/>
      </rPr>
      <t xml:space="preserve">
    ตอน วังสำราญ -    วังสระพุง
กม.113+208 RT
offset 17,500 เมตร</t>
    </r>
  </si>
  <si>
    <r>
      <rPr>
        <b/>
        <sz val="14"/>
        <rFont val="Angsana New"/>
        <family val="1"/>
      </rPr>
      <t>บ. แก่นนครคอนกรีต (2001) จำกัด</t>
    </r>
    <r>
      <rPr>
        <sz val="14"/>
        <rFont val="Angsana New"/>
        <family val="1"/>
      </rPr>
      <t xml:space="preserve">
ทล.12  ตอน พรหมนิมิตร - ห้วยสีดา    กม.569+000  RT. </t>
    </r>
  </si>
  <si>
    <r>
      <rPr>
        <b/>
        <sz val="14"/>
        <rFont val="Angsana New"/>
        <family val="1"/>
      </rPr>
      <t>บ.โปรคอนกรีต จำกัด</t>
    </r>
    <r>
      <rPr>
        <sz val="14"/>
        <rFont val="Angsana New"/>
        <family val="1"/>
      </rPr>
      <t xml:space="preserve">
ทล.2 ตอน ขอนแก่น -             หินลาด                 กม.360+581 LT.</t>
    </r>
  </si>
  <si>
    <r>
      <rPr>
        <b/>
        <sz val="16"/>
        <rFont val="Angsana New"/>
        <family val="1"/>
      </rPr>
      <t xml:space="preserve">หจก.อุดรศิริสมบูรณ์ </t>
    </r>
    <r>
      <rPr>
        <sz val="14"/>
        <rFont val="Angsana New"/>
        <family val="1"/>
      </rPr>
      <t xml:space="preserve">
ทล.216  วงแหวนรอบเมืองอุดรธานี  ด้านทิศตะวันตก กม.17+425  RT.</t>
    </r>
  </si>
  <si>
    <r>
      <rPr>
        <b/>
        <sz val="16"/>
        <rFont val="Angsana New"/>
        <family val="1"/>
      </rPr>
      <t>บ. เมก้า โปรคอนกรีต จำกัด</t>
    </r>
    <r>
      <rPr>
        <sz val="14"/>
        <rFont val="Angsana New"/>
        <family val="1"/>
      </rPr>
      <t xml:space="preserve">
ทล.22  ตอน หนองหาน - บ้านยา กม.41+800  LT.  Offset  30  ม.</t>
    </r>
  </si>
  <si>
    <r>
      <rPr>
        <b/>
        <sz val="16"/>
        <rFont val="Angsana New"/>
        <family val="1"/>
      </rPr>
      <t>บริษัท ธนานนท์ คอนสตรัคชั่น โปรดัคส์ จำกัด</t>
    </r>
    <r>
      <rPr>
        <sz val="14"/>
        <rFont val="Angsana New"/>
        <family val="1"/>
      </rPr>
      <t xml:space="preserve">
ทล.22  ตอน หนองขาม - หนองหาน กม.19+580 RT.</t>
    </r>
  </si>
  <si>
    <r>
      <rPr>
        <b/>
        <sz val="16"/>
        <rFont val="Angsana New"/>
        <family val="1"/>
      </rPr>
      <t>หจก. พีค่อน สแตนดาร์ด</t>
    </r>
    <r>
      <rPr>
        <sz val="14"/>
        <rFont val="Angsana New"/>
        <family val="1"/>
      </rPr>
      <t xml:space="preserve">
ทล.201 ตอน บ้านลี่-สี่แยกโรงต้ม กม.116+150  RT.Offset 1.000 กม.</t>
    </r>
  </si>
  <si>
    <r>
      <rPr>
        <b/>
        <sz val="16"/>
        <rFont val="Angsana New"/>
        <family val="1"/>
      </rPr>
      <t>บ.ชัยภูมิ คอนกรีต จำกัด</t>
    </r>
    <r>
      <rPr>
        <sz val="14"/>
        <rFont val="Angsana New"/>
        <family val="1"/>
      </rPr>
      <t xml:space="preserve">
  ทล.201  ตอน บ้านลี่ -      สี่แยกโรงต้ม กม.112+200 RT. Offset  15 ม.
</t>
    </r>
  </si>
  <si>
    <r>
      <rPr>
        <b/>
        <sz val="14"/>
        <rFont val="Angsana New"/>
        <family val="1"/>
      </rPr>
      <t>หจก.ป.รุ่งเรืองคอนกรีต</t>
    </r>
    <r>
      <rPr>
        <sz val="14"/>
        <rFont val="Angsana New"/>
        <family val="1"/>
      </rPr>
      <t xml:space="preserve">
ทล.2  ตอน ท่าพระ -             ขอนแก่น          กม.334+100  RT.</t>
    </r>
  </si>
  <si>
    <r>
      <rPr>
        <b/>
        <sz val="16"/>
        <rFont val="Angsana New"/>
        <family val="1"/>
      </rPr>
      <t>บ.เอ็ม พี ซี ซีเมนต์ จำกัด</t>
    </r>
    <r>
      <rPr>
        <sz val="14"/>
        <rFont val="Angsana New"/>
        <family val="1"/>
      </rPr>
      <t xml:space="preserve">
       ทล.202 ตอน สี่แยกโรงต้ม -             แก้งสนามนาง                              กม.10+900 RT.                Offset 15 ม.</t>
    </r>
  </si>
  <si>
    <t>สรุปราคาทราย สำนักทางหลวงที่ 7</t>
  </si>
  <si>
    <t>ณ  9 ตุลาคม 2563</t>
  </si>
  <si>
    <t>ณ วันที่  9 ตุลาคม 2563</t>
  </si>
  <si>
    <r>
      <rPr>
        <b/>
        <sz val="16"/>
        <rFont val="Angsana New"/>
        <family val="1"/>
      </rPr>
      <t>หจก.ไม้แก่นทรายทอง</t>
    </r>
    <r>
      <rPr>
        <sz val="16"/>
        <rFont val="Angsana New"/>
        <family val="1"/>
      </rPr>
      <t xml:space="preserve">
ทล.12 ตอน บ้านฝาง - ขอนแก่น กม.537+593 LT.Offset 13.700 กม.</t>
    </r>
  </si>
  <si>
    <r>
      <rPr>
        <b/>
        <sz val="16"/>
        <rFont val="Angsana New"/>
        <family val="1"/>
      </rPr>
      <t>บ่อทรายโชคดีทรายทอง</t>
    </r>
    <r>
      <rPr>
        <sz val="16"/>
        <rFont val="Angsana New"/>
        <family val="1"/>
      </rPr>
      <t xml:space="preserve">
ทล.2285  ตอน ประทาย - ชุมพวง กม.21+400  LT.</t>
    </r>
  </si>
  <si>
    <r>
      <rPr>
        <b/>
        <sz val="16"/>
        <rFont val="Angsana New"/>
        <family val="1"/>
      </rPr>
      <t xml:space="preserve">     บ่อทราย ป.รุ่งเรือง </t>
    </r>
    <r>
      <rPr>
        <sz val="16"/>
        <rFont val="Angsana New"/>
        <family val="1"/>
      </rPr>
      <t xml:space="preserve">                ต.โนนยอ ทล.2226              ตอน หนองนาดำ -    หนองขมาร กม.38+525</t>
    </r>
  </si>
  <si>
    <r>
      <rPr>
        <b/>
        <sz val="16"/>
        <rFont val="Angsana New"/>
        <family val="1"/>
      </rPr>
      <t>บ่อทรายโชคดีทรายทอง PP</t>
    </r>
    <r>
      <rPr>
        <sz val="16"/>
        <rFont val="Angsana New"/>
        <family val="1"/>
      </rPr>
      <t xml:space="preserve">
ทล.2285  ตอน ประทาย - ชุมพวง กม.21+400  LT.</t>
    </r>
  </si>
  <si>
    <r>
      <rPr>
        <b/>
        <sz val="16"/>
        <rFont val="Angsana New"/>
        <family val="1"/>
      </rPr>
      <t>บริษัท เค.เค.อุตสาหกรรมกรวด - ทราย จำกัด</t>
    </r>
    <r>
      <rPr>
        <sz val="16"/>
        <rFont val="Angsana New"/>
        <family val="1"/>
      </rPr>
      <t xml:space="preserve">
ทล.2039  ตอน น้ำพอง - น้ำอ้อม กม.2+300  RT.     </t>
    </r>
  </si>
  <si>
    <t xml:space="preserve">ราคาทรายที่ใช้งานในพื้นที่ </t>
  </si>
  <si>
    <t xml:space="preserve">ราคาทรายที่ใช้งานนอกพื้นที่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</si>
</sst>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\t&quot;฿&quot;#,##0.00_);\(\t&quot;฿&quot;#,##0.00\)"/>
    <numFmt numFmtId="189" formatCode="\t&quot;$&quot;#,##0_);[Red]\(\t&quot;$&quot;#,##0\)"/>
    <numFmt numFmtId="190" formatCode="_-* #,##0_-;\-* #,##0_-;_-* &quot;-&quot;??_-;_-@_-"/>
    <numFmt numFmtId="191" formatCode="0.000"/>
    <numFmt numFmtId="192" formatCode="_-* #,##0.000_-;\-* #,##0.000_-;_-* &quot;-&quot;??_-;_-@_-"/>
    <numFmt numFmtId="193" formatCode="_-\ #,##0_-;\-* #,##0_-;_-\ &quot;-&quot;??_-;_-@_-"/>
    <numFmt numFmtId="194" formatCode="_(* #,##0_);_(* \(#,##0\);_(* &quot;-&quot;??_);_(@_)"/>
    <numFmt numFmtId="195" formatCode="0."/>
    <numFmt numFmtId="196" formatCode="#,##0_ ;\-#,##0\ "/>
  </numFmts>
  <fonts count="5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Browall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i/>
      <sz val="14"/>
      <name val="TH SarabunPSK"/>
      <family val="2"/>
    </font>
    <font>
      <sz val="14"/>
      <name val="Angsana New"/>
      <family val="1"/>
    </font>
    <font>
      <b/>
      <u/>
      <sz val="14"/>
      <name val="TH SarabunPSK"/>
      <family val="2"/>
    </font>
    <font>
      <sz val="11"/>
      <name val="TH SarabunPSK"/>
      <family val="2"/>
    </font>
    <font>
      <u val="singleAccounting"/>
      <sz val="14"/>
      <name val="TH SarabunPSK"/>
      <family val="2"/>
    </font>
    <font>
      <sz val="13"/>
      <name val="TH SarabunPSK"/>
      <family val="2"/>
    </font>
    <font>
      <b/>
      <sz val="14"/>
      <name val="Cordia New"/>
      <family val="2"/>
    </font>
    <font>
      <b/>
      <sz val="11"/>
      <name val="TH SarabunPSK"/>
      <family val="2"/>
    </font>
    <font>
      <sz val="14"/>
      <name val="AngsanaUPC"/>
      <family val="1"/>
    </font>
    <font>
      <sz val="12"/>
      <name val="AngsanaUPC"/>
      <family val="1"/>
    </font>
    <font>
      <b/>
      <sz val="14"/>
      <name val="AngsanaUPC"/>
      <family val="1"/>
    </font>
    <font>
      <b/>
      <sz val="12"/>
      <name val="AngsanaUPC"/>
      <family val="1"/>
    </font>
    <font>
      <sz val="14"/>
      <color indexed="8"/>
      <name val="Cordia New"/>
      <family val="2"/>
    </font>
    <font>
      <b/>
      <sz val="14"/>
      <color indexed="10"/>
      <name val="Cordia New"/>
      <family val="2"/>
    </font>
    <font>
      <b/>
      <sz val="16"/>
      <name val="Angsana New"/>
      <family val="1"/>
    </font>
    <font>
      <b/>
      <sz val="14"/>
      <name val="Angsana New"/>
      <family val="1"/>
    </font>
    <font>
      <u/>
      <sz val="14"/>
      <name val="Angsana New"/>
      <family val="1"/>
    </font>
    <font>
      <b/>
      <sz val="22"/>
      <color indexed="8"/>
      <name val="Cordia New"/>
      <family val="2"/>
    </font>
    <font>
      <sz val="18"/>
      <color indexed="8"/>
      <name val="Cordia New"/>
      <family val="2"/>
    </font>
    <font>
      <b/>
      <sz val="18"/>
      <color indexed="8"/>
      <name val="Cordia New"/>
      <family val="2"/>
    </font>
    <font>
      <b/>
      <sz val="16"/>
      <color indexed="8"/>
      <name val="Cordia New"/>
      <family val="2"/>
    </font>
    <font>
      <b/>
      <i/>
      <sz val="14"/>
      <color indexed="10"/>
      <name val="Cordia New"/>
      <family val="2"/>
    </font>
    <font>
      <b/>
      <sz val="14"/>
      <color indexed="8"/>
      <name val="Cordia New"/>
      <family val="2"/>
    </font>
    <font>
      <b/>
      <i/>
      <sz val="14"/>
      <color indexed="8"/>
      <name val="Cordia New"/>
      <family val="2"/>
    </font>
    <font>
      <b/>
      <sz val="16"/>
      <color indexed="10"/>
      <name val="Cordia New"/>
      <family val="2"/>
    </font>
    <font>
      <sz val="14"/>
      <color indexed="10"/>
      <name val="Cordia New"/>
      <family val="2"/>
    </font>
    <font>
      <b/>
      <sz val="9"/>
      <color indexed="8"/>
      <name val="Cordia New"/>
      <family val="2"/>
    </font>
    <font>
      <sz val="11"/>
      <color indexed="8"/>
      <name val="Angsana New"/>
      <family val="1"/>
    </font>
    <font>
      <b/>
      <sz val="14"/>
      <color indexed="8"/>
      <name val="Angsana New"/>
      <family val="1"/>
    </font>
    <font>
      <sz val="14"/>
      <color indexed="8"/>
      <name val="Angsana New"/>
      <family val="1"/>
    </font>
    <font>
      <sz val="11"/>
      <color indexed="8"/>
      <name val="Tahoma"/>
      <family val="2"/>
      <charset val="222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2"/>
      <color indexed="8"/>
      <name val="Angsana New"/>
      <family val="1"/>
    </font>
    <font>
      <sz val="18"/>
      <color indexed="8"/>
      <name val="Angsana New"/>
      <family val="1"/>
    </font>
    <font>
      <b/>
      <sz val="18"/>
      <color indexed="8"/>
      <name val="Angsana New"/>
      <family val="1"/>
    </font>
    <font>
      <sz val="10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b/>
      <sz val="18"/>
      <name val="Angsana New"/>
      <family val="1"/>
    </font>
    <font>
      <b/>
      <sz val="20"/>
      <name val="Angsana New"/>
      <family val="1"/>
    </font>
    <font>
      <b/>
      <sz val="24"/>
      <name val="Angsana New"/>
      <family val="1"/>
    </font>
    <font>
      <sz val="16"/>
      <name val="Angsana New"/>
      <family val="1"/>
    </font>
    <font>
      <b/>
      <u/>
      <sz val="16"/>
      <color rgb="FFFF0000"/>
      <name val="Angsana New"/>
      <family val="1"/>
    </font>
    <font>
      <sz val="16"/>
      <color indexed="10"/>
      <name val="Angsana New"/>
      <family val="1"/>
    </font>
    <font>
      <sz val="20"/>
      <name val="Angsana New"/>
      <family val="1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CFCEB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25C6FF"/>
        <bgColor indexed="64"/>
      </patternFill>
    </fill>
    <fill>
      <patternFill patternType="solid">
        <fgColor rgb="FFFBC9E3"/>
        <bgColor indexed="64"/>
      </patternFill>
    </fill>
    <fill>
      <patternFill patternType="solid">
        <fgColor rgb="FFFFEBFF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18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5" fillId="0" borderId="0"/>
    <xf numFmtId="0" fontId="46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4" fillId="0" borderId="0"/>
    <xf numFmtId="0" fontId="4" fillId="0" borderId="0" applyProtection="0"/>
  </cellStyleXfs>
  <cellXfs count="959">
    <xf numFmtId="0" fontId="0" fillId="0" borderId="0" xfId="0"/>
    <xf numFmtId="49" fontId="6" fillId="0" borderId="0" xfId="12" applyNumberFormat="1" applyFont="1" applyFill="1" applyAlignment="1">
      <alignment vertical="center"/>
    </xf>
    <xf numFmtId="0" fontId="6" fillId="0" borderId="0" xfId="13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vertical="center"/>
    </xf>
    <xf numFmtId="0" fontId="6" fillId="0" borderId="0" xfId="13" applyFont="1" applyFill="1" applyBorder="1" applyAlignment="1">
      <alignment vertical="center"/>
    </xf>
    <xf numFmtId="187" fontId="6" fillId="0" borderId="0" xfId="11" applyFont="1" applyFill="1" applyAlignment="1">
      <alignment vertical="center"/>
    </xf>
    <xf numFmtId="192" fontId="6" fillId="0" borderId="0" xfId="11" applyNumberFormat="1" applyFont="1" applyFill="1" applyAlignment="1">
      <alignment vertical="center"/>
    </xf>
    <xf numFmtId="195" fontId="6" fillId="0" borderId="0" xfId="13" applyNumberFormat="1" applyFont="1" applyFill="1" applyBorder="1" applyAlignment="1">
      <alignment horizontal="center" vertical="center"/>
    </xf>
    <xf numFmtId="0" fontId="6" fillId="0" borderId="7" xfId="13" applyFont="1" applyFill="1" applyBorder="1" applyAlignment="1">
      <alignment horizontal="center" vertical="center" wrapText="1"/>
    </xf>
    <xf numFmtId="0" fontId="6" fillId="0" borderId="8" xfId="13" applyFont="1" applyFill="1" applyBorder="1" applyAlignment="1">
      <alignment horizontal="center" vertical="center" wrapText="1"/>
    </xf>
    <xf numFmtId="0" fontId="6" fillId="0" borderId="7" xfId="13" applyFont="1" applyFill="1" applyBorder="1" applyAlignment="1">
      <alignment horizontal="center" vertical="center"/>
    </xf>
    <xf numFmtId="49" fontId="6" fillId="0" borderId="8" xfId="13" applyNumberFormat="1" applyFont="1" applyFill="1" applyBorder="1" applyAlignment="1">
      <alignment horizontal="center" vertical="center"/>
    </xf>
    <xf numFmtId="49" fontId="6" fillId="0" borderId="9" xfId="13" applyNumberFormat="1" applyFont="1" applyFill="1" applyBorder="1" applyAlignment="1">
      <alignment horizontal="center" vertical="center"/>
    </xf>
    <xf numFmtId="192" fontId="6" fillId="0" borderId="0" xfId="11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right" vertical="center"/>
    </xf>
    <xf numFmtId="0" fontId="7" fillId="0" borderId="0" xfId="13" applyFont="1" applyFill="1" applyBorder="1" applyAlignment="1">
      <alignment horizontal="left" vertical="center"/>
    </xf>
    <xf numFmtId="2" fontId="6" fillId="0" borderId="0" xfId="13" applyNumberFormat="1" applyFont="1" applyFill="1" applyBorder="1" applyAlignment="1">
      <alignment horizontal="center" vertical="center"/>
    </xf>
    <xf numFmtId="191" fontId="7" fillId="0" borderId="0" xfId="13" applyNumberFormat="1" applyFont="1" applyFill="1" applyBorder="1" applyAlignment="1">
      <alignment horizontal="right" vertical="center"/>
    </xf>
    <xf numFmtId="0" fontId="7" fillId="0" borderId="0" xfId="12" applyFont="1" applyFill="1" applyAlignment="1">
      <alignment vertical="center"/>
    </xf>
    <xf numFmtId="187" fontId="7" fillId="0" borderId="0" xfId="11" applyFont="1" applyFill="1" applyAlignment="1">
      <alignment vertical="center"/>
    </xf>
    <xf numFmtId="192" fontId="7" fillId="0" borderId="0" xfId="11" applyNumberFormat="1" applyFont="1" applyFill="1" applyAlignment="1">
      <alignment vertical="center"/>
    </xf>
    <xf numFmtId="187" fontId="6" fillId="0" borderId="0" xfId="11" applyFont="1" applyFill="1" applyBorder="1" applyAlignment="1">
      <alignment vertical="center"/>
    </xf>
    <xf numFmtId="0" fontId="7" fillId="0" borderId="0" xfId="12" applyFont="1" applyFill="1" applyBorder="1" applyAlignment="1">
      <alignment horizontal="center" vertical="center"/>
    </xf>
    <xf numFmtId="187" fontId="7" fillId="0" borderId="0" xfId="11" applyFont="1" applyFill="1" applyBorder="1" applyAlignment="1">
      <alignment vertical="center"/>
    </xf>
    <xf numFmtId="0" fontId="6" fillId="0" borderId="0" xfId="12" applyFont="1" applyFill="1" applyAlignment="1">
      <alignment vertical="center"/>
    </xf>
    <xf numFmtId="49" fontId="6" fillId="0" borderId="0" xfId="13" applyNumberFormat="1" applyFont="1" applyFill="1" applyBorder="1" applyAlignment="1">
      <alignment horizontal="center" vertical="center"/>
    </xf>
    <xf numFmtId="195" fontId="7" fillId="0" borderId="0" xfId="12" applyNumberFormat="1" applyFont="1" applyFill="1" applyBorder="1" applyAlignment="1">
      <alignment vertical="center"/>
    </xf>
    <xf numFmtId="0" fontId="6" fillId="0" borderId="0" xfId="12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192" fontId="7" fillId="0" borderId="0" xfId="11" applyNumberFormat="1" applyFont="1" applyFill="1" applyBorder="1" applyAlignment="1">
      <alignment vertical="center"/>
    </xf>
    <xf numFmtId="195" fontId="7" fillId="0" borderId="10" xfId="12" applyNumberFormat="1" applyFont="1" applyFill="1" applyBorder="1" applyAlignment="1">
      <alignment horizontal="center" vertical="center"/>
    </xf>
    <xf numFmtId="0" fontId="6" fillId="0" borderId="10" xfId="12" applyFont="1" applyFill="1" applyBorder="1" applyAlignment="1">
      <alignment vertical="center"/>
    </xf>
    <xf numFmtId="0" fontId="7" fillId="0" borderId="10" xfId="12" applyFont="1" applyFill="1" applyBorder="1" applyAlignment="1">
      <alignment vertical="center"/>
    </xf>
    <xf numFmtId="49" fontId="7" fillId="0" borderId="10" xfId="12" applyNumberFormat="1" applyFont="1" applyFill="1" applyBorder="1" applyAlignment="1">
      <alignment horizontal="center" vertical="center"/>
    </xf>
    <xf numFmtId="0" fontId="7" fillId="0" borderId="10" xfId="12" applyFont="1" applyFill="1" applyBorder="1" applyAlignment="1">
      <alignment horizontal="right" vertical="center"/>
    </xf>
    <xf numFmtId="2" fontId="7" fillId="0" borderId="10" xfId="12" applyNumberFormat="1" applyFont="1" applyFill="1" applyBorder="1" applyAlignment="1">
      <alignment horizontal="center" vertical="center"/>
    </xf>
    <xf numFmtId="49" fontId="9" fillId="0" borderId="0" xfId="12" applyNumberFormat="1" applyFont="1" applyFill="1" applyBorder="1" applyAlignment="1">
      <alignment vertical="center"/>
    </xf>
    <xf numFmtId="2" fontId="9" fillId="0" borderId="0" xfId="12" applyNumberFormat="1" applyFont="1" applyFill="1" applyBorder="1" applyAlignment="1">
      <alignment horizontal="center" vertical="center"/>
    </xf>
    <xf numFmtId="0" fontId="7" fillId="0" borderId="0" xfId="11" applyNumberFormat="1" applyFont="1" applyFill="1" applyBorder="1" applyAlignment="1">
      <alignment horizontal="center" vertical="center"/>
    </xf>
    <xf numFmtId="41" fontId="6" fillId="0" borderId="0" xfId="13" applyNumberFormat="1" applyFont="1" applyFill="1" applyBorder="1" applyAlignment="1">
      <alignment vertical="center"/>
    </xf>
    <xf numFmtId="193" fontId="13" fillId="0" borderId="0" xfId="11" applyNumberFormat="1" applyFont="1" applyFill="1" applyBorder="1" applyAlignment="1">
      <alignment horizontal="center" vertical="center"/>
    </xf>
    <xf numFmtId="195" fontId="7" fillId="0" borderId="0" xfId="13" applyNumberFormat="1" applyFont="1" applyFill="1" applyBorder="1" applyAlignment="1">
      <alignment vertical="center"/>
    </xf>
    <xf numFmtId="49" fontId="11" fillId="0" borderId="0" xfId="13" applyNumberFormat="1" applyFont="1" applyFill="1" applyBorder="1" applyAlignment="1">
      <alignment vertical="center"/>
    </xf>
    <xf numFmtId="190" fontId="7" fillId="0" borderId="0" xfId="11" applyNumberFormat="1" applyFont="1" applyFill="1" applyBorder="1" applyAlignment="1">
      <alignment horizontal="center" vertical="center"/>
    </xf>
    <xf numFmtId="190" fontId="7" fillId="0" borderId="0" xfId="11" applyNumberFormat="1" applyFont="1" applyFill="1" applyBorder="1" applyAlignment="1">
      <alignment vertical="center"/>
    </xf>
    <xf numFmtId="191" fontId="7" fillId="0" borderId="0" xfId="13" applyNumberFormat="1" applyFont="1" applyFill="1" applyBorder="1" applyAlignment="1">
      <alignment horizontal="center" vertical="center"/>
    </xf>
    <xf numFmtId="195" fontId="7" fillId="0" borderId="0" xfId="12" applyNumberFormat="1" applyFont="1" applyFill="1" applyAlignment="1">
      <alignment horizontal="center" vertical="center"/>
    </xf>
    <xf numFmtId="49" fontId="6" fillId="0" borderId="0" xfId="12" applyNumberFormat="1" applyFont="1" applyFill="1" applyBorder="1" applyAlignment="1">
      <alignment vertical="center" wrapText="1"/>
    </xf>
    <xf numFmtId="0" fontId="6" fillId="0" borderId="0" xfId="12" applyNumberFormat="1" applyFont="1" applyFill="1" applyBorder="1" applyAlignment="1">
      <alignment vertical="center" wrapText="1"/>
    </xf>
    <xf numFmtId="49" fontId="6" fillId="0" borderId="11" xfId="13" applyNumberFormat="1" applyFont="1" applyFill="1" applyBorder="1" applyAlignment="1">
      <alignment horizontal="center" vertical="center"/>
    </xf>
    <xf numFmtId="49" fontId="6" fillId="0" borderId="12" xfId="13" applyNumberFormat="1" applyFont="1" applyFill="1" applyBorder="1" applyAlignment="1">
      <alignment horizontal="center" vertical="center"/>
    </xf>
    <xf numFmtId="187" fontId="7" fillId="0" borderId="13" xfId="11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center" vertical="center" wrapText="1"/>
    </xf>
    <xf numFmtId="49" fontId="7" fillId="5" borderId="14" xfId="13" applyNumberFormat="1" applyFont="1" applyFill="1" applyBorder="1" applyAlignment="1">
      <alignment horizontal="left" vertical="center"/>
    </xf>
    <xf numFmtId="0" fontId="7" fillId="5" borderId="15" xfId="13" applyFont="1" applyFill="1" applyBorder="1" applyAlignment="1">
      <alignment vertical="center"/>
    </xf>
    <xf numFmtId="0" fontId="7" fillId="5" borderId="15" xfId="13" applyFont="1" applyFill="1" applyBorder="1" applyAlignment="1">
      <alignment horizontal="left" vertical="center"/>
    </xf>
    <xf numFmtId="49" fontId="7" fillId="5" borderId="15" xfId="13" applyNumberFormat="1" applyFont="1" applyFill="1" applyBorder="1" applyAlignment="1">
      <alignment vertical="center"/>
    </xf>
    <xf numFmtId="49" fontId="7" fillId="5" borderId="15" xfId="13" applyNumberFormat="1" applyFont="1" applyFill="1" applyBorder="1" applyAlignment="1">
      <alignment horizontal="right" vertical="center"/>
    </xf>
    <xf numFmtId="49" fontId="7" fillId="0" borderId="16" xfId="13" applyNumberFormat="1" applyFont="1" applyFill="1" applyBorder="1" applyAlignment="1">
      <alignment horizontal="left" vertical="center"/>
    </xf>
    <xf numFmtId="0" fontId="7" fillId="0" borderId="17" xfId="13" applyFont="1" applyFill="1" applyBorder="1" applyAlignment="1">
      <alignment vertical="center"/>
    </xf>
    <xf numFmtId="0" fontId="8" fillId="0" borderId="17" xfId="13" applyFont="1" applyFill="1" applyBorder="1" applyAlignment="1">
      <alignment horizontal="left" vertical="center"/>
    </xf>
    <xf numFmtId="0" fontId="8" fillId="0" borderId="17" xfId="13" applyFont="1" applyFill="1" applyBorder="1" applyAlignment="1">
      <alignment vertical="center"/>
    </xf>
    <xf numFmtId="49" fontId="8" fillId="0" borderId="17" xfId="13" applyNumberFormat="1" applyFont="1" applyFill="1" applyBorder="1" applyAlignment="1">
      <alignment vertical="center"/>
    </xf>
    <xf numFmtId="49" fontId="8" fillId="0" borderId="17" xfId="13" applyNumberFormat="1" applyFont="1" applyFill="1" applyBorder="1" applyAlignment="1">
      <alignment horizontal="right" vertical="center"/>
    </xf>
    <xf numFmtId="0" fontId="8" fillId="0" borderId="17" xfId="13" applyFont="1" applyFill="1" applyBorder="1" applyAlignment="1">
      <alignment horizontal="center" vertical="center"/>
    </xf>
    <xf numFmtId="187" fontId="7" fillId="0" borderId="17" xfId="11" applyFont="1" applyFill="1" applyBorder="1" applyAlignment="1">
      <alignment vertical="center" wrapText="1"/>
    </xf>
    <xf numFmtId="49" fontId="7" fillId="0" borderId="18" xfId="13" applyNumberFormat="1" applyFont="1" applyFill="1" applyBorder="1" applyAlignment="1">
      <alignment horizontal="left" vertical="center"/>
    </xf>
    <xf numFmtId="0" fontId="7" fillId="0" borderId="19" xfId="13" applyFont="1" applyFill="1" applyBorder="1" applyAlignment="1">
      <alignment vertical="center"/>
    </xf>
    <xf numFmtId="0" fontId="8" fillId="0" borderId="19" xfId="13" applyFont="1" applyFill="1" applyBorder="1" applyAlignment="1">
      <alignment horizontal="left" vertical="center"/>
    </xf>
    <xf numFmtId="0" fontId="8" fillId="0" borderId="19" xfId="13" applyFont="1" applyFill="1" applyBorder="1" applyAlignment="1">
      <alignment vertical="center"/>
    </xf>
    <xf numFmtId="49" fontId="8" fillId="0" borderId="19" xfId="13" applyNumberFormat="1" applyFont="1" applyFill="1" applyBorder="1" applyAlignment="1">
      <alignment vertical="center"/>
    </xf>
    <xf numFmtId="49" fontId="8" fillId="0" borderId="19" xfId="13" applyNumberFormat="1" applyFont="1" applyFill="1" applyBorder="1" applyAlignment="1">
      <alignment horizontal="right" vertical="center"/>
    </xf>
    <xf numFmtId="0" fontId="8" fillId="0" borderId="19" xfId="13" applyFont="1" applyFill="1" applyBorder="1" applyAlignment="1">
      <alignment horizontal="center" vertical="center"/>
    </xf>
    <xf numFmtId="187" fontId="7" fillId="0" borderId="19" xfId="11" applyFont="1" applyFill="1" applyBorder="1" applyAlignment="1">
      <alignment vertical="center" wrapText="1"/>
    </xf>
    <xf numFmtId="49" fontId="7" fillId="0" borderId="20" xfId="13" applyNumberFormat="1" applyFont="1" applyFill="1" applyBorder="1" applyAlignment="1">
      <alignment horizontal="left" vertical="center"/>
    </xf>
    <xf numFmtId="0" fontId="7" fillId="0" borderId="21" xfId="13" applyFont="1" applyFill="1" applyBorder="1" applyAlignment="1">
      <alignment vertical="center"/>
    </xf>
    <xf numFmtId="0" fontId="8" fillId="0" borderId="21" xfId="13" applyFont="1" applyFill="1" applyBorder="1" applyAlignment="1">
      <alignment horizontal="left" vertical="center"/>
    </xf>
    <xf numFmtId="0" fontId="8" fillId="0" borderId="21" xfId="13" applyFont="1" applyFill="1" applyBorder="1" applyAlignment="1">
      <alignment vertical="center"/>
    </xf>
    <xf numFmtId="49" fontId="8" fillId="0" borderId="21" xfId="13" applyNumberFormat="1" applyFont="1" applyFill="1" applyBorder="1" applyAlignment="1">
      <alignment vertical="center"/>
    </xf>
    <xf numFmtId="49" fontId="8" fillId="0" borderId="21" xfId="13" applyNumberFormat="1" applyFont="1" applyFill="1" applyBorder="1" applyAlignment="1">
      <alignment horizontal="right" vertical="center"/>
    </xf>
    <xf numFmtId="0" fontId="8" fillId="0" borderId="21" xfId="13" applyFont="1" applyFill="1" applyBorder="1" applyAlignment="1">
      <alignment horizontal="center" vertical="center"/>
    </xf>
    <xf numFmtId="187" fontId="7" fillId="0" borderId="21" xfId="11" applyFont="1" applyFill="1" applyBorder="1" applyAlignment="1">
      <alignment vertical="center" wrapText="1"/>
    </xf>
    <xf numFmtId="49" fontId="7" fillId="5" borderId="16" xfId="13" applyNumberFormat="1" applyFont="1" applyFill="1" applyBorder="1" applyAlignment="1">
      <alignment horizontal="left" vertical="center"/>
    </xf>
    <xf numFmtId="0" fontId="7" fillId="5" borderId="17" xfId="13" applyFont="1" applyFill="1" applyBorder="1" applyAlignment="1">
      <alignment vertical="center"/>
    </xf>
    <xf numFmtId="0" fontId="7" fillId="5" borderId="17" xfId="13" applyFont="1" applyFill="1" applyBorder="1" applyAlignment="1">
      <alignment horizontal="left" vertical="center"/>
    </xf>
    <xf numFmtId="49" fontId="7" fillId="5" borderId="17" xfId="13" applyNumberFormat="1" applyFont="1" applyFill="1" applyBorder="1" applyAlignment="1">
      <alignment vertical="center"/>
    </xf>
    <xf numFmtId="49" fontId="7" fillId="5" borderId="17" xfId="13" applyNumberFormat="1" applyFont="1" applyFill="1" applyBorder="1" applyAlignment="1">
      <alignment horizontal="right" vertical="center"/>
    </xf>
    <xf numFmtId="49" fontId="7" fillId="5" borderId="18" xfId="13" applyNumberFormat="1" applyFont="1" applyFill="1" applyBorder="1" applyAlignment="1">
      <alignment horizontal="left" vertical="center"/>
    </xf>
    <xf numFmtId="0" fontId="7" fillId="5" borderId="19" xfId="13" applyFont="1" applyFill="1" applyBorder="1" applyAlignment="1">
      <alignment vertical="center"/>
    </xf>
    <xf numFmtId="0" fontId="7" fillId="5" borderId="19" xfId="13" applyFont="1" applyFill="1" applyBorder="1" applyAlignment="1">
      <alignment horizontal="left" vertical="center"/>
    </xf>
    <xf numFmtId="49" fontId="7" fillId="5" borderId="19" xfId="13" applyNumberFormat="1" applyFont="1" applyFill="1" applyBorder="1" applyAlignment="1">
      <alignment vertical="center"/>
    </xf>
    <xf numFmtId="49" fontId="7" fillId="5" borderId="19" xfId="13" applyNumberFormat="1" applyFont="1" applyFill="1" applyBorder="1" applyAlignment="1">
      <alignment horizontal="right" vertical="center"/>
    </xf>
    <xf numFmtId="49" fontId="19" fillId="0" borderId="0" xfId="12" applyNumberFormat="1" applyFont="1" applyFill="1" applyAlignment="1">
      <alignment vertical="center"/>
    </xf>
    <xf numFmtId="0" fontId="17" fillId="0" borderId="0" xfId="12" applyFont="1" applyFill="1" applyBorder="1" applyAlignment="1">
      <alignment vertical="center"/>
    </xf>
    <xf numFmtId="0" fontId="19" fillId="0" borderId="0" xfId="13" applyFont="1" applyFill="1" applyBorder="1" applyAlignment="1">
      <alignment vertical="center"/>
    </xf>
    <xf numFmtId="0" fontId="17" fillId="0" borderId="0" xfId="13" applyFont="1" applyFill="1" applyBorder="1" applyAlignment="1">
      <alignment vertical="center"/>
    </xf>
    <xf numFmtId="0" fontId="19" fillId="0" borderId="0" xfId="13" applyFont="1" applyFill="1" applyBorder="1" applyAlignment="1">
      <alignment horizontal="center" vertical="center"/>
    </xf>
    <xf numFmtId="0" fontId="17" fillId="0" borderId="0" xfId="12" applyFont="1" applyFill="1" applyAlignment="1">
      <alignment vertical="center"/>
    </xf>
    <xf numFmtId="49" fontId="20" fillId="0" borderId="0" xfId="12" applyNumberFormat="1" applyFont="1" applyFill="1" applyAlignment="1">
      <alignment vertical="center"/>
    </xf>
    <xf numFmtId="0" fontId="18" fillId="0" borderId="0" xfId="12" applyFont="1" applyFill="1" applyBorder="1" applyAlignment="1">
      <alignment vertical="center"/>
    </xf>
    <xf numFmtId="0" fontId="20" fillId="0" borderId="0" xfId="13" applyFont="1" applyFill="1" applyBorder="1" applyAlignment="1">
      <alignment vertical="center"/>
    </xf>
    <xf numFmtId="0" fontId="18" fillId="0" borderId="0" xfId="13" applyFont="1" applyFill="1" applyBorder="1" applyAlignment="1">
      <alignment vertical="center"/>
    </xf>
    <xf numFmtId="0" fontId="20" fillId="0" borderId="0" xfId="13" applyFont="1" applyFill="1" applyBorder="1" applyAlignment="1">
      <alignment horizontal="center" vertical="center"/>
    </xf>
    <xf numFmtId="0" fontId="18" fillId="0" borderId="0" xfId="12" applyFont="1" applyFill="1" applyAlignment="1">
      <alignment vertical="center"/>
    </xf>
    <xf numFmtId="0" fontId="7" fillId="0" borderId="3" xfId="13" applyFont="1" applyFill="1" applyBorder="1" applyAlignment="1">
      <alignment horizontal="center" vertical="center"/>
    </xf>
    <xf numFmtId="187" fontId="7" fillId="0" borderId="3" xfId="13" applyNumberFormat="1" applyFont="1" applyFill="1" applyBorder="1" applyAlignment="1">
      <alignment vertical="center"/>
    </xf>
    <xf numFmtId="0" fontId="6" fillId="0" borderId="25" xfId="13" applyFont="1" applyFill="1" applyBorder="1" applyAlignment="1">
      <alignment horizontal="center" vertical="center"/>
    </xf>
    <xf numFmtId="49" fontId="7" fillId="0" borderId="13" xfId="13" applyNumberFormat="1" applyFont="1" applyFill="1" applyBorder="1" applyAlignment="1">
      <alignment horizontal="left" vertical="center"/>
    </xf>
    <xf numFmtId="49" fontId="6" fillId="0" borderId="13" xfId="13" applyNumberFormat="1" applyFont="1" applyFill="1" applyBorder="1" applyAlignment="1">
      <alignment horizontal="center" vertical="center"/>
    </xf>
    <xf numFmtId="0" fontId="6" fillId="0" borderId="6" xfId="13" applyFont="1" applyFill="1" applyBorder="1" applyAlignment="1">
      <alignment horizontal="center" vertical="center"/>
    </xf>
    <xf numFmtId="187" fontId="7" fillId="0" borderId="6" xfId="13" applyNumberFormat="1" applyFont="1" applyFill="1" applyBorder="1" applyAlignment="1">
      <alignment vertical="center"/>
    </xf>
    <xf numFmtId="2" fontId="6" fillId="6" borderId="26" xfId="13" applyNumberFormat="1" applyFont="1" applyFill="1" applyBorder="1" applyAlignment="1">
      <alignment vertical="center"/>
    </xf>
    <xf numFmtId="2" fontId="6" fillId="6" borderId="27" xfId="13" applyNumberFormat="1" applyFont="1" applyFill="1" applyBorder="1" applyAlignment="1">
      <alignment vertical="center"/>
    </xf>
    <xf numFmtId="49" fontId="18" fillId="0" borderId="0" xfId="12" applyNumberFormat="1" applyFont="1" applyFill="1" applyAlignment="1">
      <alignment vertical="center"/>
    </xf>
    <xf numFmtId="192" fontId="6" fillId="0" borderId="0" xfId="11" applyNumberFormat="1" applyFont="1" applyFill="1" applyAlignment="1">
      <alignment horizontal="center" vertical="center"/>
    </xf>
    <xf numFmtId="49" fontId="6" fillId="6" borderId="3" xfId="12" applyNumberFormat="1" applyFont="1" applyFill="1" applyBorder="1" applyAlignment="1">
      <alignment horizontal="center" vertical="center"/>
    </xf>
    <xf numFmtId="0" fontId="6" fillId="6" borderId="3" xfId="12" applyFont="1" applyFill="1" applyBorder="1" applyAlignment="1">
      <alignment horizontal="center" vertical="center"/>
    </xf>
    <xf numFmtId="0" fontId="7" fillId="0" borderId="6" xfId="13" applyFont="1" applyFill="1" applyBorder="1" applyAlignment="1">
      <alignment horizontal="center" vertical="center"/>
    </xf>
    <xf numFmtId="0" fontId="7" fillId="0" borderId="28" xfId="13" applyFont="1" applyFill="1" applyBorder="1" applyAlignment="1">
      <alignment horizontal="center" vertical="center"/>
    </xf>
    <xf numFmtId="187" fontId="7" fillId="0" borderId="29" xfId="13" applyNumberFormat="1" applyFont="1" applyFill="1" applyBorder="1" applyAlignment="1">
      <alignment vertical="center"/>
    </xf>
    <xf numFmtId="0" fontId="7" fillId="0" borderId="30" xfId="13" applyFont="1" applyFill="1" applyBorder="1" applyAlignment="1">
      <alignment horizontal="center" vertical="center"/>
    </xf>
    <xf numFmtId="187" fontId="7" fillId="0" borderId="31" xfId="13" applyNumberFormat="1" applyFont="1" applyFill="1" applyBorder="1" applyAlignment="1">
      <alignment vertical="center"/>
    </xf>
    <xf numFmtId="0" fontId="7" fillId="0" borderId="32" xfId="13" applyFont="1" applyFill="1" applyBorder="1" applyAlignment="1">
      <alignment horizontal="center" vertical="center"/>
    </xf>
    <xf numFmtId="187" fontId="7" fillId="0" borderId="33" xfId="13" applyNumberFormat="1" applyFont="1" applyFill="1" applyBorder="1" applyAlignment="1">
      <alignment vertical="center"/>
    </xf>
    <xf numFmtId="49" fontId="7" fillId="7" borderId="25" xfId="13" applyNumberFormat="1" applyFont="1" applyFill="1" applyBorder="1" applyAlignment="1">
      <alignment horizontal="left" vertical="center"/>
    </xf>
    <xf numFmtId="0" fontId="7" fillId="7" borderId="13" xfId="13" applyFont="1" applyFill="1" applyBorder="1" applyAlignment="1">
      <alignment vertical="center"/>
    </xf>
    <xf numFmtId="0" fontId="7" fillId="7" borderId="13" xfId="13" applyFont="1" applyFill="1" applyBorder="1" applyAlignment="1">
      <alignment horizontal="left" vertical="center"/>
    </xf>
    <xf numFmtId="49" fontId="7" fillId="7" borderId="13" xfId="13" applyNumberFormat="1" applyFont="1" applyFill="1" applyBorder="1" applyAlignment="1">
      <alignment vertical="center"/>
    </xf>
    <xf numFmtId="49" fontId="7" fillId="7" borderId="13" xfId="13" applyNumberFormat="1" applyFont="1" applyFill="1" applyBorder="1" applyAlignment="1">
      <alignment horizontal="right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vertical="center"/>
    </xf>
    <xf numFmtId="0" fontId="6" fillId="0" borderId="16" xfId="13" applyFont="1" applyFill="1" applyBorder="1" applyAlignment="1">
      <alignment horizontal="center" vertical="center"/>
    </xf>
    <xf numFmtId="49" fontId="7" fillId="0" borderId="17" xfId="13" applyNumberFormat="1" applyFont="1" applyFill="1" applyBorder="1" applyAlignment="1">
      <alignment horizontal="left" vertical="center"/>
    </xf>
    <xf numFmtId="49" fontId="6" fillId="0" borderId="17" xfId="13" applyNumberFormat="1" applyFont="1" applyFill="1" applyBorder="1" applyAlignment="1">
      <alignment horizontal="center" vertical="center"/>
    </xf>
    <xf numFmtId="0" fontId="6" fillId="0" borderId="28" xfId="13" applyFont="1" applyFill="1" applyBorder="1" applyAlignment="1">
      <alignment horizontal="center" vertical="center"/>
    </xf>
    <xf numFmtId="0" fontId="6" fillId="0" borderId="34" xfId="13" applyFont="1" applyFill="1" applyBorder="1" applyAlignment="1">
      <alignment horizontal="center" vertical="center"/>
    </xf>
    <xf numFmtId="49" fontId="7" fillId="0" borderId="10" xfId="13" applyNumberFormat="1" applyFont="1" applyFill="1" applyBorder="1" applyAlignment="1">
      <alignment horizontal="left" vertical="center"/>
    </xf>
    <xf numFmtId="49" fontId="6" fillId="0" borderId="10" xfId="13" applyNumberFormat="1" applyFont="1" applyFill="1" applyBorder="1" applyAlignment="1">
      <alignment horizontal="center" vertical="center"/>
    </xf>
    <xf numFmtId="187" fontId="7" fillId="0" borderId="10" xfId="11" applyFont="1" applyFill="1" applyBorder="1" applyAlignment="1">
      <alignment vertical="center" wrapText="1"/>
    </xf>
    <xf numFmtId="0" fontId="6" fillId="0" borderId="30" xfId="13" applyFont="1" applyFill="1" applyBorder="1" applyAlignment="1">
      <alignment horizontal="center" vertical="center"/>
    </xf>
    <xf numFmtId="0" fontId="6" fillId="0" borderId="18" xfId="13" applyFont="1" applyFill="1" applyBorder="1" applyAlignment="1">
      <alignment horizontal="center" vertical="center"/>
    </xf>
    <xf numFmtId="49" fontId="7" fillId="0" borderId="19" xfId="13" applyNumberFormat="1" applyFont="1" applyFill="1" applyBorder="1" applyAlignment="1">
      <alignment horizontal="left" vertical="center"/>
    </xf>
    <xf numFmtId="49" fontId="6" fillId="0" borderId="19" xfId="13" applyNumberFormat="1" applyFont="1" applyFill="1" applyBorder="1" applyAlignment="1">
      <alignment horizontal="center" vertical="center"/>
    </xf>
    <xf numFmtId="187" fontId="7" fillId="0" borderId="35" xfId="13" applyNumberFormat="1" applyFont="1" applyFill="1" applyBorder="1" applyAlignment="1">
      <alignment vertical="center"/>
    </xf>
    <xf numFmtId="187" fontId="7" fillId="0" borderId="28" xfId="11" applyFont="1" applyFill="1" applyBorder="1" applyAlignment="1">
      <alignment vertical="center" wrapText="1"/>
    </xf>
    <xf numFmtId="187" fontId="7" fillId="0" borderId="30" xfId="11" applyFont="1" applyFill="1" applyBorder="1" applyAlignment="1">
      <alignment vertical="center" wrapText="1"/>
    </xf>
    <xf numFmtId="187" fontId="7" fillId="5" borderId="15" xfId="11" applyFont="1" applyFill="1" applyBorder="1" applyAlignment="1">
      <alignment vertical="center" wrapText="1"/>
    </xf>
    <xf numFmtId="0" fontId="7" fillId="5" borderId="19" xfId="13" applyFont="1" applyFill="1" applyBorder="1" applyAlignment="1">
      <alignment horizontal="center" vertical="center"/>
    </xf>
    <xf numFmtId="187" fontId="7" fillId="5" borderId="19" xfId="11" applyFont="1" applyFill="1" applyBorder="1" applyAlignment="1">
      <alignment vertical="center" wrapText="1"/>
    </xf>
    <xf numFmtId="0" fontId="7" fillId="5" borderId="15" xfId="13" applyFont="1" applyFill="1" applyBorder="1" applyAlignment="1">
      <alignment horizontal="center" vertical="center"/>
    </xf>
    <xf numFmtId="0" fontId="7" fillId="5" borderId="17" xfId="13" applyFont="1" applyFill="1" applyBorder="1" applyAlignment="1">
      <alignment horizontal="center" vertical="center"/>
    </xf>
    <xf numFmtId="187" fontId="7" fillId="5" borderId="17" xfId="11" applyFont="1" applyFill="1" applyBorder="1" applyAlignment="1">
      <alignment vertical="center" wrapText="1"/>
    </xf>
    <xf numFmtId="49" fontId="7" fillId="8" borderId="20" xfId="13" applyNumberFormat="1" applyFont="1" applyFill="1" applyBorder="1" applyAlignment="1">
      <alignment horizontal="left" vertical="center"/>
    </xf>
    <xf numFmtId="0" fontId="7" fillId="8" borderId="21" xfId="13" applyFont="1" applyFill="1" applyBorder="1" applyAlignment="1">
      <alignment vertical="center"/>
    </xf>
    <xf numFmtId="0" fontId="8" fillId="8" borderId="21" xfId="13" applyFont="1" applyFill="1" applyBorder="1" applyAlignment="1">
      <alignment horizontal="left" vertical="center"/>
    </xf>
    <xf numFmtId="0" fontId="8" fillId="8" borderId="21" xfId="13" applyFont="1" applyFill="1" applyBorder="1" applyAlignment="1">
      <alignment vertical="center"/>
    </xf>
    <xf numFmtId="49" fontId="8" fillId="8" borderId="21" xfId="13" applyNumberFormat="1" applyFont="1" applyFill="1" applyBorder="1" applyAlignment="1">
      <alignment vertical="center"/>
    </xf>
    <xf numFmtId="49" fontId="8" fillId="8" borderId="21" xfId="13" applyNumberFormat="1" applyFont="1" applyFill="1" applyBorder="1" applyAlignment="1">
      <alignment horizontal="right" vertical="center"/>
    </xf>
    <xf numFmtId="0" fontId="8" fillId="8" borderId="21" xfId="13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vertical="center"/>
    </xf>
    <xf numFmtId="0" fontId="7" fillId="8" borderId="32" xfId="13" applyFont="1" applyFill="1" applyBorder="1" applyAlignment="1">
      <alignment horizontal="center" vertical="center"/>
    </xf>
    <xf numFmtId="187" fontId="7" fillId="8" borderId="33" xfId="13" applyNumberFormat="1" applyFont="1" applyFill="1" applyBorder="1" applyAlignment="1">
      <alignment vertical="center"/>
    </xf>
    <xf numFmtId="49" fontId="7" fillId="8" borderId="36" xfId="13" applyNumberFormat="1" applyFont="1" applyFill="1" applyBorder="1" applyAlignment="1">
      <alignment horizontal="left" vertical="center"/>
    </xf>
    <xf numFmtId="0" fontId="7" fillId="8" borderId="37" xfId="13" applyFont="1" applyFill="1" applyBorder="1" applyAlignment="1">
      <alignment vertical="center"/>
    </xf>
    <xf numFmtId="0" fontId="7" fillId="8" borderId="37" xfId="13" applyFont="1" applyFill="1" applyBorder="1" applyAlignment="1">
      <alignment horizontal="left" vertical="center"/>
    </xf>
    <xf numFmtId="49" fontId="7" fillId="8" borderId="37" xfId="13" applyNumberFormat="1" applyFont="1" applyFill="1" applyBorder="1" applyAlignment="1">
      <alignment vertical="center"/>
    </xf>
    <xf numFmtId="49" fontId="7" fillId="8" borderId="37" xfId="13" applyNumberFormat="1" applyFont="1" applyFill="1" applyBorder="1" applyAlignment="1">
      <alignment horizontal="right" vertical="center"/>
    </xf>
    <xf numFmtId="0" fontId="7" fillId="8" borderId="37" xfId="13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vertical="center"/>
    </xf>
    <xf numFmtId="0" fontId="7" fillId="8" borderId="5" xfId="13" applyFont="1" applyFill="1" applyBorder="1" applyAlignment="1">
      <alignment horizontal="center" vertical="center"/>
    </xf>
    <xf numFmtId="187" fontId="7" fillId="8" borderId="38" xfId="13" applyNumberFormat="1" applyFont="1" applyFill="1" applyBorder="1" applyAlignment="1">
      <alignment vertical="center"/>
    </xf>
    <xf numFmtId="49" fontId="7" fillId="8" borderId="11" xfId="13" applyNumberFormat="1" applyFont="1" applyFill="1" applyBorder="1" applyAlignment="1">
      <alignment horizontal="left" vertical="center"/>
    </xf>
    <xf numFmtId="0" fontId="7" fillId="8" borderId="0" xfId="13" applyFont="1" applyFill="1" applyBorder="1" applyAlignment="1">
      <alignment vertical="center"/>
    </xf>
    <xf numFmtId="0" fontId="8" fillId="8" borderId="0" xfId="13" applyFont="1" applyFill="1" applyBorder="1" applyAlignment="1">
      <alignment horizontal="left" vertical="center"/>
    </xf>
    <xf numFmtId="0" fontId="8" fillId="8" borderId="0" xfId="13" applyFont="1" applyFill="1" applyBorder="1" applyAlignment="1">
      <alignment vertical="center"/>
    </xf>
    <xf numFmtId="49" fontId="8" fillId="8" borderId="0" xfId="13" applyNumberFormat="1" applyFont="1" applyFill="1" applyBorder="1" applyAlignment="1">
      <alignment vertical="center"/>
    </xf>
    <xf numFmtId="49" fontId="8" fillId="8" borderId="0" xfId="13" applyNumberFormat="1" applyFont="1" applyFill="1" applyBorder="1" applyAlignment="1">
      <alignment horizontal="right" vertical="center"/>
    </xf>
    <xf numFmtId="0" fontId="8" fillId="8" borderId="0" xfId="13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4" xfId="13" applyFont="1" applyFill="1" applyBorder="1" applyAlignment="1">
      <alignment horizontal="center" vertical="center"/>
    </xf>
    <xf numFmtId="187" fontId="7" fillId="8" borderId="39" xfId="13" applyNumberFormat="1" applyFont="1" applyFill="1" applyBorder="1" applyAlignment="1">
      <alignment vertical="center"/>
    </xf>
    <xf numFmtId="0" fontId="7" fillId="5" borderId="28" xfId="13" applyFont="1" applyFill="1" applyBorder="1" applyAlignment="1">
      <alignment horizontal="center" vertical="center"/>
    </xf>
    <xf numFmtId="187" fontId="7" fillId="5" borderId="29" xfId="13" applyNumberFormat="1" applyFont="1" applyFill="1" applyBorder="1" applyAlignment="1">
      <alignment vertical="center"/>
    </xf>
    <xf numFmtId="0" fontId="7" fillId="5" borderId="3" xfId="13" applyFont="1" applyFill="1" applyBorder="1" applyAlignment="1">
      <alignment horizontal="center" vertical="center"/>
    </xf>
    <xf numFmtId="187" fontId="7" fillId="5" borderId="23" xfId="13" applyNumberFormat="1" applyFont="1" applyFill="1" applyBorder="1" applyAlignment="1">
      <alignment vertical="center"/>
    </xf>
    <xf numFmtId="0" fontId="7" fillId="5" borderId="30" xfId="13" applyFont="1" applyFill="1" applyBorder="1" applyAlignment="1">
      <alignment horizontal="center" vertical="center"/>
    </xf>
    <xf numFmtId="187" fontId="7" fillId="5" borderId="31" xfId="13" applyNumberFormat="1" applyFont="1" applyFill="1" applyBorder="1" applyAlignment="1">
      <alignment vertical="center"/>
    </xf>
    <xf numFmtId="49" fontId="7" fillId="7" borderId="16" xfId="13" applyNumberFormat="1" applyFont="1" applyFill="1" applyBorder="1" applyAlignment="1">
      <alignment horizontal="left" vertical="center"/>
    </xf>
    <xf numFmtId="0" fontId="7" fillId="7" borderId="17" xfId="13" applyFont="1" applyFill="1" applyBorder="1" applyAlignment="1">
      <alignment vertical="center"/>
    </xf>
    <xf numFmtId="0" fontId="8" fillId="7" borderId="17" xfId="13" applyFont="1" applyFill="1" applyBorder="1" applyAlignment="1">
      <alignment horizontal="left" vertical="center"/>
    </xf>
    <xf numFmtId="0" fontId="8" fillId="7" borderId="17" xfId="13" applyFont="1" applyFill="1" applyBorder="1" applyAlignment="1">
      <alignment vertical="center"/>
    </xf>
    <xf numFmtId="49" fontId="8" fillId="7" borderId="17" xfId="13" applyNumberFormat="1" applyFont="1" applyFill="1" applyBorder="1" applyAlignment="1">
      <alignment vertical="center"/>
    </xf>
    <xf numFmtId="49" fontId="8" fillId="7" borderId="17" xfId="13" applyNumberFormat="1" applyFont="1" applyFill="1" applyBorder="1" applyAlignment="1">
      <alignment horizontal="right" vertical="center"/>
    </xf>
    <xf numFmtId="0" fontId="8" fillId="7" borderId="17" xfId="13" applyFont="1" applyFill="1" applyBorder="1" applyAlignment="1">
      <alignment horizontal="center" vertical="center"/>
    </xf>
    <xf numFmtId="187" fontId="7" fillId="7" borderId="17" xfId="11" applyFont="1" applyFill="1" applyBorder="1" applyAlignment="1">
      <alignment vertical="center" wrapText="1"/>
    </xf>
    <xf numFmtId="49" fontId="7" fillId="7" borderId="18" xfId="13" applyNumberFormat="1" applyFont="1" applyFill="1" applyBorder="1" applyAlignment="1">
      <alignment horizontal="left" vertical="center"/>
    </xf>
    <xf numFmtId="0" fontId="7" fillId="7" borderId="19" xfId="13" applyFont="1" applyFill="1" applyBorder="1" applyAlignment="1">
      <alignment vertical="center"/>
    </xf>
    <xf numFmtId="0" fontId="8" fillId="7" borderId="19" xfId="13" applyFont="1" applyFill="1" applyBorder="1" applyAlignment="1">
      <alignment horizontal="left" vertical="center"/>
    </xf>
    <xf numFmtId="0" fontId="8" fillId="7" borderId="19" xfId="13" applyFont="1" applyFill="1" applyBorder="1" applyAlignment="1">
      <alignment vertical="center"/>
    </xf>
    <xf numFmtId="49" fontId="8" fillId="7" borderId="19" xfId="13" applyNumberFormat="1" applyFont="1" applyFill="1" applyBorder="1" applyAlignment="1">
      <alignment vertical="center"/>
    </xf>
    <xf numFmtId="49" fontId="8" fillId="7" borderId="19" xfId="13" applyNumberFormat="1" applyFont="1" applyFill="1" applyBorder="1" applyAlignment="1">
      <alignment horizontal="right" vertical="center"/>
    </xf>
    <xf numFmtId="0" fontId="8" fillId="7" borderId="19" xfId="13" applyFont="1" applyFill="1" applyBorder="1" applyAlignment="1">
      <alignment horizontal="center" vertical="center"/>
    </xf>
    <xf numFmtId="187" fontId="7" fillId="7" borderId="19" xfId="11" applyFont="1" applyFill="1" applyBorder="1" applyAlignment="1">
      <alignment vertical="center" wrapText="1"/>
    </xf>
    <xf numFmtId="0" fontId="8" fillId="7" borderId="13" xfId="13" applyFont="1" applyFill="1" applyBorder="1" applyAlignment="1">
      <alignment horizontal="left" vertical="center"/>
    </xf>
    <xf numFmtId="0" fontId="8" fillId="7" borderId="13" xfId="13" applyFont="1" applyFill="1" applyBorder="1" applyAlignment="1">
      <alignment vertical="center"/>
    </xf>
    <xf numFmtId="49" fontId="8" fillId="7" borderId="13" xfId="13" applyNumberFormat="1" applyFont="1" applyFill="1" applyBorder="1" applyAlignment="1">
      <alignment vertical="center"/>
    </xf>
    <xf numFmtId="49" fontId="8" fillId="7" borderId="13" xfId="13" applyNumberFormat="1" applyFont="1" applyFill="1" applyBorder="1" applyAlignment="1">
      <alignment horizontal="right" vertical="center"/>
    </xf>
    <xf numFmtId="0" fontId="8" fillId="7" borderId="13" xfId="13" applyFont="1" applyFill="1" applyBorder="1" applyAlignment="1">
      <alignment horizontal="center" vertical="center"/>
    </xf>
    <xf numFmtId="187" fontId="7" fillId="7" borderId="13" xfId="11" applyFont="1" applyFill="1" applyBorder="1" applyAlignment="1">
      <alignment vertical="center" wrapText="1"/>
    </xf>
    <xf numFmtId="49" fontId="6" fillId="7" borderId="3" xfId="12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1" fillId="0" borderId="0" xfId="0" applyFont="1"/>
    <xf numFmtId="0" fontId="21" fillId="0" borderId="40" xfId="0" applyFont="1" applyBorder="1"/>
    <xf numFmtId="0" fontId="32" fillId="0" borderId="40" xfId="0" applyFont="1" applyBorder="1"/>
    <xf numFmtId="0" fontId="21" fillId="0" borderId="13" xfId="0" applyFont="1" applyBorder="1"/>
    <xf numFmtId="0" fontId="32" fillId="0" borderId="13" xfId="0" applyFont="1" applyBorder="1"/>
    <xf numFmtId="0" fontId="21" fillId="0" borderId="15" xfId="0" applyFont="1" applyBorder="1"/>
    <xf numFmtId="0" fontId="32" fillId="0" borderId="15" xfId="0" applyFont="1" applyBorder="1"/>
    <xf numFmtId="0" fontId="21" fillId="0" borderId="41" xfId="0" applyFont="1" applyBorder="1"/>
    <xf numFmtId="0" fontId="32" fillId="0" borderId="41" xfId="0" applyFont="1" applyBorder="1"/>
    <xf numFmtId="0" fontId="29" fillId="0" borderId="0" xfId="0" applyFont="1" applyAlignment="1">
      <alignment horizontal="right"/>
    </xf>
    <xf numFmtId="0" fontId="33" fillId="6" borderId="0" xfId="0" applyFont="1" applyFill="1"/>
    <xf numFmtId="0" fontId="21" fillId="0" borderId="0" xfId="0" applyFont="1" applyBorder="1"/>
    <xf numFmtId="0" fontId="21" fillId="0" borderId="11" xfId="0" applyFont="1" applyBorder="1"/>
    <xf numFmtId="0" fontId="21" fillId="0" borderId="0" xfId="0" applyFont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0" fontId="34" fillId="0" borderId="0" xfId="0" applyFont="1"/>
    <xf numFmtId="0" fontId="34" fillId="0" borderId="11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12" xfId="0" applyFont="1" applyBorder="1" applyAlignment="1">
      <alignment horizontal="right"/>
    </xf>
    <xf numFmtId="0" fontId="5" fillId="0" borderId="0" xfId="0" applyFont="1"/>
    <xf numFmtId="0" fontId="31" fillId="0" borderId="0" xfId="0" applyFont="1"/>
    <xf numFmtId="0" fontId="5" fillId="0" borderId="1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12" xfId="0" applyFont="1" applyBorder="1" applyAlignment="1">
      <alignment horizontal="right"/>
    </xf>
    <xf numFmtId="0" fontId="31" fillId="0" borderId="11" xfId="0" applyFont="1" applyBorder="1"/>
    <xf numFmtId="0" fontId="31" fillId="0" borderId="12" xfId="0" applyFont="1" applyBorder="1" applyAlignment="1">
      <alignment horizontal="right"/>
    </xf>
    <xf numFmtId="0" fontId="31" fillId="0" borderId="0" xfId="0" applyFont="1" applyAlignment="1"/>
    <xf numFmtId="0" fontId="31" fillId="0" borderId="42" xfId="0" applyFont="1" applyBorder="1"/>
    <xf numFmtId="0" fontId="31" fillId="0" borderId="43" xfId="0" applyFont="1" applyBorder="1"/>
    <xf numFmtId="0" fontId="31" fillId="0" borderId="43" xfId="0" applyFont="1" applyBorder="1" applyAlignment="1">
      <alignment horizontal="center"/>
    </xf>
    <xf numFmtId="0" fontId="31" fillId="0" borderId="44" xfId="0" applyFont="1" applyBorder="1" applyAlignment="1">
      <alignment horizontal="right"/>
    </xf>
    <xf numFmtId="0" fontId="32" fillId="0" borderId="0" xfId="0" applyFont="1"/>
    <xf numFmtId="0" fontId="27" fillId="0" borderId="0" xfId="0" applyFont="1" applyAlignment="1">
      <alignment horizontal="center"/>
    </xf>
    <xf numFmtId="0" fontId="40" fillId="0" borderId="0" xfId="5" applyFont="1"/>
    <xf numFmtId="0" fontId="40" fillId="0" borderId="45" xfId="5" applyFont="1" applyBorder="1" applyAlignment="1">
      <alignment horizontal="center"/>
    </xf>
    <xf numFmtId="0" fontId="40" fillId="0" borderId="10" xfId="5" applyFont="1" applyBorder="1" applyAlignment="1">
      <alignment horizontal="center"/>
    </xf>
    <xf numFmtId="0" fontId="40" fillId="0" borderId="22" xfId="5" applyFont="1" applyBorder="1" applyAlignment="1">
      <alignment horizontal="center"/>
    </xf>
    <xf numFmtId="0" fontId="41" fillId="0" borderId="28" xfId="5" applyFont="1" applyBorder="1" applyAlignment="1">
      <alignment horizontal="left"/>
    </xf>
    <xf numFmtId="0" fontId="40" fillId="0" borderId="28" xfId="5" applyFont="1" applyBorder="1" applyAlignment="1">
      <alignment horizontal="center"/>
    </xf>
    <xf numFmtId="0" fontId="40" fillId="0" borderId="29" xfId="5" applyFont="1" applyBorder="1" applyAlignment="1">
      <alignment vertical="center"/>
    </xf>
    <xf numFmtId="0" fontId="40" fillId="0" borderId="46" xfId="5" applyFont="1" applyBorder="1" applyAlignment="1">
      <alignment horizontal="center"/>
    </xf>
    <xf numFmtId="0" fontId="41" fillId="0" borderId="5" xfId="5" applyFont="1" applyBorder="1" applyAlignment="1">
      <alignment horizontal="left"/>
    </xf>
    <xf numFmtId="0" fontId="40" fillId="0" borderId="5" xfId="5" applyFont="1" applyBorder="1" applyAlignment="1">
      <alignment horizontal="center"/>
    </xf>
    <xf numFmtId="0" fontId="40" fillId="0" borderId="38" xfId="5" applyFont="1" applyBorder="1" applyAlignment="1">
      <alignment horizontal="left"/>
    </xf>
    <xf numFmtId="0" fontId="40" fillId="0" borderId="47" xfId="5" applyFont="1" applyBorder="1" applyAlignment="1">
      <alignment horizontal="center"/>
    </xf>
    <xf numFmtId="0" fontId="40" fillId="0" borderId="4" xfId="5" applyFont="1" applyBorder="1" applyAlignment="1">
      <alignment horizontal="left"/>
    </xf>
    <xf numFmtId="0" fontId="40" fillId="0" borderId="4" xfId="5" applyFont="1" applyBorder="1" applyAlignment="1">
      <alignment horizontal="center"/>
    </xf>
    <xf numFmtId="0" fontId="40" fillId="0" borderId="39" xfId="5" applyFont="1" applyBorder="1" applyAlignment="1">
      <alignment horizontal="left"/>
    </xf>
    <xf numFmtId="0" fontId="40" fillId="0" borderId="48" xfId="5" applyFont="1" applyBorder="1" applyAlignment="1">
      <alignment horizontal="center"/>
    </xf>
    <xf numFmtId="0" fontId="40" fillId="0" borderId="6" xfId="5" applyFont="1" applyBorder="1" applyAlignment="1">
      <alignment horizontal="left"/>
    </xf>
    <xf numFmtId="0" fontId="40" fillId="0" borderId="6" xfId="5" applyFont="1" applyBorder="1" applyAlignment="1">
      <alignment horizontal="center"/>
    </xf>
    <xf numFmtId="0" fontId="40" fillId="0" borderId="35" xfId="5" applyFont="1" applyBorder="1" applyAlignment="1">
      <alignment horizontal="left"/>
    </xf>
    <xf numFmtId="0" fontId="41" fillId="0" borderId="6" xfId="5" applyFont="1" applyBorder="1" applyAlignment="1">
      <alignment horizontal="left"/>
    </xf>
    <xf numFmtId="0" fontId="40" fillId="0" borderId="24" xfId="5" applyFont="1" applyBorder="1" applyAlignment="1">
      <alignment horizontal="center"/>
    </xf>
    <xf numFmtId="0" fontId="41" fillId="0" borderId="3" xfId="5" applyFont="1" applyBorder="1" applyAlignment="1">
      <alignment horizontal="left"/>
    </xf>
    <xf numFmtId="0" fontId="42" fillId="0" borderId="3" xfId="5" applyFont="1" applyBorder="1" applyAlignment="1">
      <alignment horizontal="center"/>
    </xf>
    <xf numFmtId="0" fontId="40" fillId="0" borderId="3" xfId="5" applyFont="1" applyBorder="1" applyAlignment="1">
      <alignment horizontal="center"/>
    </xf>
    <xf numFmtId="0" fontId="40" fillId="0" borderId="23" xfId="5" applyFont="1" applyBorder="1" applyAlignment="1">
      <alignment horizontal="left"/>
    </xf>
    <xf numFmtId="0" fontId="40" fillId="0" borderId="49" xfId="5" applyFont="1" applyBorder="1" applyAlignment="1">
      <alignment horizontal="center"/>
    </xf>
    <xf numFmtId="0" fontId="40" fillId="0" borderId="50" xfId="5" applyFont="1" applyBorder="1" applyAlignment="1">
      <alignment horizontal="left"/>
    </xf>
    <xf numFmtId="0" fontId="40" fillId="0" borderId="50" xfId="5" applyFont="1" applyBorder="1" applyAlignment="1">
      <alignment horizontal="center"/>
    </xf>
    <xf numFmtId="0" fontId="40" fillId="0" borderId="51" xfId="5" applyFont="1" applyBorder="1" applyAlignment="1">
      <alignment horizontal="left"/>
    </xf>
    <xf numFmtId="0" fontId="40" fillId="0" borderId="0" xfId="5" applyFont="1" applyAlignment="1">
      <alignment horizontal="center"/>
    </xf>
    <xf numFmtId="0" fontId="40" fillId="0" borderId="0" xfId="5" applyFont="1" applyAlignment="1">
      <alignment horizontal="left"/>
    </xf>
    <xf numFmtId="0" fontId="43" fillId="0" borderId="0" xfId="5" applyFont="1"/>
    <xf numFmtId="0" fontId="44" fillId="0" borderId="3" xfId="5" applyFont="1" applyBorder="1" applyAlignment="1">
      <alignment horizontal="center"/>
    </xf>
    <xf numFmtId="0" fontId="43" fillId="0" borderId="5" xfId="5" applyFont="1" applyBorder="1" applyAlignment="1">
      <alignment horizontal="center"/>
    </xf>
    <xf numFmtId="0" fontId="43" fillId="0" borderId="8" xfId="5" applyFont="1" applyBorder="1"/>
    <xf numFmtId="0" fontId="43" fillId="0" borderId="9" xfId="5" applyFont="1" applyBorder="1"/>
    <xf numFmtId="0" fontId="43" fillId="0" borderId="4" xfId="5" applyFont="1" applyBorder="1" applyAlignment="1">
      <alignment horizontal="center"/>
    </xf>
    <xf numFmtId="0" fontId="43" fillId="0" borderId="0" xfId="5" applyFont="1" applyBorder="1"/>
    <xf numFmtId="196" fontId="43" fillId="0" borderId="12" xfId="2" applyNumberFormat="1" applyFont="1" applyBorder="1" applyAlignment="1">
      <alignment horizontal="center"/>
    </xf>
    <xf numFmtId="0" fontId="43" fillId="0" borderId="6" xfId="5" applyFont="1" applyBorder="1" applyAlignment="1">
      <alignment horizontal="center"/>
    </xf>
    <xf numFmtId="0" fontId="43" fillId="0" borderId="43" xfId="5" applyFont="1" applyBorder="1"/>
    <xf numFmtId="196" fontId="43" fillId="0" borderId="44" xfId="2" applyNumberFormat="1" applyFont="1" applyBorder="1" applyAlignment="1">
      <alignment horizontal="center"/>
    </xf>
    <xf numFmtId="196" fontId="43" fillId="0" borderId="9" xfId="2" applyNumberFormat="1" applyFont="1" applyBorder="1" applyAlignment="1">
      <alignment horizontal="center"/>
    </xf>
    <xf numFmtId="0" fontId="43" fillId="0" borderId="3" xfId="5" applyFont="1" applyBorder="1" applyAlignment="1">
      <alignment horizontal="center"/>
    </xf>
    <xf numFmtId="0" fontId="43" fillId="0" borderId="3" xfId="5" applyFont="1" applyBorder="1"/>
    <xf numFmtId="196" fontId="43" fillId="0" borderId="3" xfId="2" applyNumberFormat="1" applyFont="1" applyBorder="1" applyAlignment="1">
      <alignment horizontal="center"/>
    </xf>
    <xf numFmtId="0" fontId="43" fillId="0" borderId="2" xfId="5" applyFont="1" applyBorder="1"/>
    <xf numFmtId="196" fontId="43" fillId="0" borderId="52" xfId="2" applyNumberFormat="1" applyFont="1" applyBorder="1" applyAlignment="1">
      <alignment horizontal="center"/>
    </xf>
    <xf numFmtId="0" fontId="43" fillId="0" borderId="0" xfId="5" applyFont="1" applyAlignment="1">
      <alignment horizontal="center"/>
    </xf>
    <xf numFmtId="187" fontId="0" fillId="0" borderId="0" xfId="11" applyFont="1"/>
    <xf numFmtId="187" fontId="3" fillId="0" borderId="0" xfId="11" applyFont="1"/>
    <xf numFmtId="0" fontId="10" fillId="0" borderId="0" xfId="3" applyFont="1"/>
    <xf numFmtId="0" fontId="23" fillId="2" borderId="53" xfId="3" applyFont="1" applyFill="1" applyBorder="1" applyAlignment="1">
      <alignment horizontal="center"/>
    </xf>
    <xf numFmtId="0" fontId="23" fillId="11" borderId="55" xfId="3" applyFont="1" applyFill="1" applyBorder="1" applyAlignment="1">
      <alignment horizontal="center"/>
    </xf>
    <xf numFmtId="0" fontId="10" fillId="0" borderId="62" xfId="3" applyFont="1" applyFill="1" applyBorder="1"/>
    <xf numFmtId="0" fontId="10" fillId="0" borderId="66" xfId="3" applyFont="1" applyFill="1" applyBorder="1"/>
    <xf numFmtId="0" fontId="25" fillId="0" borderId="0" xfId="3" applyFont="1" applyBorder="1" applyAlignment="1">
      <alignment horizontal="right"/>
    </xf>
    <xf numFmtId="0" fontId="10" fillId="0" borderId="0" xfId="3" applyFont="1" applyBorder="1"/>
    <xf numFmtId="0" fontId="10" fillId="0" borderId="0" xfId="3" quotePrefix="1" applyFont="1" applyBorder="1"/>
    <xf numFmtId="0" fontId="24" fillId="0" borderId="71" xfId="3" applyFont="1" applyBorder="1" applyAlignment="1">
      <alignment horizontal="center" vertical="center" wrapText="1"/>
    </xf>
    <xf numFmtId="0" fontId="24" fillId="0" borderId="45" xfId="3" applyFont="1" applyFill="1" applyBorder="1" applyAlignment="1">
      <alignment horizontal="center" vertical="center" wrapText="1"/>
    </xf>
    <xf numFmtId="0" fontId="10" fillId="0" borderId="0" xfId="3" applyFont="1" applyFill="1"/>
    <xf numFmtId="0" fontId="24" fillId="5" borderId="71" xfId="3" applyFont="1" applyFill="1" applyBorder="1" applyAlignment="1">
      <alignment horizontal="center"/>
    </xf>
    <xf numFmtId="0" fontId="24" fillId="0" borderId="21" xfId="3" applyFont="1" applyFill="1" applyBorder="1" applyAlignment="1">
      <alignment horizontal="center"/>
    </xf>
    <xf numFmtId="0" fontId="24" fillId="0" borderId="72" xfId="3" applyFont="1" applyFill="1" applyBorder="1" applyAlignment="1">
      <alignment horizontal="center"/>
    </xf>
    <xf numFmtId="190" fontId="10" fillId="3" borderId="22" xfId="1" applyNumberFormat="1" applyFont="1" applyFill="1" applyBorder="1" applyAlignment="1">
      <alignment horizontal="center"/>
    </xf>
    <xf numFmtId="190" fontId="10" fillId="0" borderId="22" xfId="1" applyNumberFormat="1" applyFont="1" applyBorder="1" applyAlignment="1">
      <alignment horizontal="center"/>
    </xf>
    <xf numFmtId="190" fontId="10" fillId="3" borderId="28" xfId="1" applyNumberFormat="1" applyFont="1" applyFill="1" applyBorder="1" applyAlignment="1">
      <alignment horizontal="center"/>
    </xf>
    <xf numFmtId="190" fontId="10" fillId="0" borderId="28" xfId="1" applyNumberFormat="1" applyFont="1" applyBorder="1" applyAlignment="1">
      <alignment horizontal="center"/>
    </xf>
    <xf numFmtId="190" fontId="10" fillId="3" borderId="29" xfId="1" applyNumberFormat="1" applyFont="1" applyFill="1" applyBorder="1" applyAlignment="1">
      <alignment horizontal="center"/>
    </xf>
    <xf numFmtId="190" fontId="10" fillId="0" borderId="29" xfId="1" applyNumberFormat="1" applyFont="1" applyBorder="1" applyAlignment="1">
      <alignment horizontal="center"/>
    </xf>
    <xf numFmtId="190" fontId="10" fillId="3" borderId="24" xfId="1" applyNumberFormat="1" applyFont="1" applyFill="1" applyBorder="1" applyAlignment="1">
      <alignment horizontal="center"/>
    </xf>
    <xf numFmtId="190" fontId="10" fillId="0" borderId="24" xfId="1" applyNumberFormat="1" applyFont="1" applyBorder="1" applyAlignment="1">
      <alignment horizontal="center"/>
    </xf>
    <xf numFmtId="190" fontId="10" fillId="3" borderId="3" xfId="1" applyNumberFormat="1" applyFont="1" applyFill="1" applyBorder="1" applyAlignment="1">
      <alignment horizontal="center"/>
    </xf>
    <xf numFmtId="190" fontId="10" fillId="0" borderId="3" xfId="1" applyNumberFormat="1" applyFont="1" applyBorder="1" applyAlignment="1">
      <alignment horizontal="center"/>
    </xf>
    <xf numFmtId="190" fontId="10" fillId="3" borderId="23" xfId="1" applyNumberFormat="1" applyFont="1" applyFill="1" applyBorder="1" applyAlignment="1">
      <alignment horizontal="center"/>
    </xf>
    <xf numFmtId="190" fontId="10" fillId="0" borderId="23" xfId="1" applyNumberFormat="1" applyFont="1" applyBorder="1" applyAlignment="1">
      <alignment horizontal="center"/>
    </xf>
    <xf numFmtId="0" fontId="10" fillId="0" borderId="68" xfId="3" applyFont="1" applyFill="1" applyBorder="1"/>
    <xf numFmtId="190" fontId="10" fillId="3" borderId="69" xfId="1" applyNumberFormat="1" applyFont="1" applyFill="1" applyBorder="1" applyAlignment="1">
      <alignment horizontal="center"/>
    </xf>
    <xf numFmtId="190" fontId="10" fillId="0" borderId="69" xfId="1" applyNumberFormat="1" applyFont="1" applyFill="1" applyBorder="1" applyAlignment="1">
      <alignment horizontal="center"/>
    </xf>
    <xf numFmtId="190" fontId="10" fillId="3" borderId="30" xfId="1" applyNumberFormat="1" applyFont="1" applyFill="1" applyBorder="1" applyAlignment="1">
      <alignment horizontal="center"/>
    </xf>
    <xf numFmtId="190" fontId="10" fillId="0" borderId="30" xfId="1" applyNumberFormat="1" applyFont="1" applyFill="1" applyBorder="1" applyAlignment="1">
      <alignment horizontal="center"/>
    </xf>
    <xf numFmtId="190" fontId="10" fillId="3" borderId="31" xfId="1" applyNumberFormat="1" applyFont="1" applyFill="1" applyBorder="1" applyAlignment="1">
      <alignment horizontal="center"/>
    </xf>
    <xf numFmtId="190" fontId="10" fillId="0" borderId="31" xfId="1" applyNumberFormat="1" applyFont="1" applyFill="1" applyBorder="1" applyAlignment="1">
      <alignment horizontal="center"/>
    </xf>
    <xf numFmtId="43" fontId="10" fillId="3" borderId="23" xfId="1" applyNumberFormat="1" applyFont="1" applyFill="1" applyBorder="1" applyAlignment="1">
      <alignment horizontal="center"/>
    </xf>
    <xf numFmtId="43" fontId="10" fillId="3" borderId="29" xfId="1" applyNumberFormat="1" applyFont="1" applyFill="1" applyBorder="1" applyAlignment="1">
      <alignment horizontal="center"/>
    </xf>
    <xf numFmtId="43" fontId="10" fillId="0" borderId="29" xfId="1" applyNumberFormat="1" applyFont="1" applyBorder="1" applyAlignment="1">
      <alignment horizontal="center"/>
    </xf>
    <xf numFmtId="43" fontId="10" fillId="0" borderId="23" xfId="1" applyNumberFormat="1" applyFont="1" applyBorder="1" applyAlignment="1">
      <alignment horizontal="center"/>
    </xf>
    <xf numFmtId="43" fontId="10" fillId="3" borderId="31" xfId="1" applyNumberFormat="1" applyFont="1" applyFill="1" applyBorder="1" applyAlignment="1">
      <alignment horizontal="center"/>
    </xf>
    <xf numFmtId="43" fontId="10" fillId="0" borderId="31" xfId="1" applyNumberFormat="1" applyFont="1" applyFill="1" applyBorder="1" applyAlignment="1">
      <alignment horizontal="center"/>
    </xf>
    <xf numFmtId="43" fontId="10" fillId="3" borderId="28" xfId="1" applyNumberFormat="1" applyFont="1" applyFill="1" applyBorder="1" applyAlignment="1">
      <alignment horizontal="center"/>
    </xf>
    <xf numFmtId="43" fontId="10" fillId="0" borderId="28" xfId="1" applyNumberFormat="1" applyFont="1" applyBorder="1" applyAlignment="1">
      <alignment horizontal="center"/>
    </xf>
    <xf numFmtId="43" fontId="10" fillId="3" borderId="3" xfId="1" applyNumberFormat="1" applyFont="1" applyFill="1" applyBorder="1" applyAlignment="1">
      <alignment horizontal="center"/>
    </xf>
    <xf numFmtId="43" fontId="10" fillId="0" borderId="3" xfId="1" applyNumberFormat="1" applyFont="1" applyBorder="1" applyAlignment="1">
      <alignment horizontal="center"/>
    </xf>
    <xf numFmtId="43" fontId="10" fillId="3" borderId="30" xfId="1" applyNumberFormat="1" applyFont="1" applyFill="1" applyBorder="1" applyAlignment="1">
      <alignment horizontal="center"/>
    </xf>
    <xf numFmtId="43" fontId="10" fillId="0" borderId="30" xfId="1" applyNumberFormat="1" applyFont="1" applyFill="1" applyBorder="1" applyAlignment="1">
      <alignment horizontal="center"/>
    </xf>
    <xf numFmtId="49" fontId="23" fillId="0" borderId="0" xfId="3" applyNumberFormat="1" applyFont="1" applyBorder="1" applyAlignment="1">
      <alignment horizontal="center"/>
    </xf>
    <xf numFmtId="0" fontId="23" fillId="10" borderId="54" xfId="3" applyFont="1" applyFill="1" applyBorder="1" applyAlignment="1">
      <alignment horizontal="center"/>
    </xf>
    <xf numFmtId="0" fontId="51" fillId="0" borderId="0" xfId="3" applyFont="1" applyBorder="1" applyAlignment="1">
      <alignment horizontal="right"/>
    </xf>
    <xf numFmtId="0" fontId="50" fillId="0" borderId="0" xfId="3" applyFont="1"/>
    <xf numFmtId="0" fontId="23" fillId="0" borderId="53" xfId="3" applyFont="1" applyBorder="1" applyAlignment="1">
      <alignment horizontal="center" vertical="center" wrapText="1"/>
    </xf>
    <xf numFmtId="0" fontId="50" fillId="18" borderId="57" xfId="3" applyFont="1" applyFill="1" applyBorder="1" applyAlignment="1">
      <alignment horizontal="center" vertical="top" wrapText="1"/>
    </xf>
    <xf numFmtId="0" fontId="50" fillId="18" borderId="58" xfId="3" applyFont="1" applyFill="1" applyBorder="1" applyAlignment="1">
      <alignment horizontal="center" vertical="top" wrapText="1"/>
    </xf>
    <xf numFmtId="0" fontId="50" fillId="18" borderId="59" xfId="3" applyFont="1" applyFill="1" applyBorder="1" applyAlignment="1">
      <alignment horizontal="center" vertical="top" wrapText="1"/>
    </xf>
    <xf numFmtId="0" fontId="50" fillId="19" borderId="59" xfId="3" applyFont="1" applyFill="1" applyBorder="1" applyAlignment="1">
      <alignment horizontal="center" vertical="top" wrapText="1"/>
    </xf>
    <xf numFmtId="0" fontId="50" fillId="19" borderId="57" xfId="3" applyFont="1" applyFill="1" applyBorder="1" applyAlignment="1">
      <alignment horizontal="center" vertical="top" wrapText="1"/>
    </xf>
    <xf numFmtId="0" fontId="50" fillId="19" borderId="56" xfId="3" applyFont="1" applyFill="1" applyBorder="1" applyAlignment="1">
      <alignment horizontal="center" vertical="top" wrapText="1"/>
    </xf>
    <xf numFmtId="0" fontId="50" fillId="19" borderId="60" xfId="3" applyFont="1" applyFill="1" applyBorder="1" applyAlignment="1">
      <alignment horizontal="center" vertical="top" wrapText="1"/>
    </xf>
    <xf numFmtId="0" fontId="50" fillId="6" borderId="57" xfId="3" applyFont="1" applyFill="1" applyBorder="1" applyAlignment="1">
      <alignment horizontal="center" vertical="center" wrapText="1"/>
    </xf>
    <xf numFmtId="0" fontId="50" fillId="6" borderId="58" xfId="3" applyFont="1" applyFill="1" applyBorder="1" applyAlignment="1">
      <alignment horizontal="center" vertical="center" wrapText="1"/>
    </xf>
    <xf numFmtId="0" fontId="50" fillId="6" borderId="59" xfId="3" applyFont="1" applyFill="1" applyBorder="1" applyAlignment="1">
      <alignment horizontal="center" vertical="center" wrapText="1"/>
    </xf>
    <xf numFmtId="0" fontId="50" fillId="6" borderId="56" xfId="3" applyFont="1" applyFill="1" applyBorder="1" applyAlignment="1">
      <alignment horizontal="center" vertical="center" wrapText="1"/>
    </xf>
    <xf numFmtId="0" fontId="50" fillId="6" borderId="60" xfId="3" applyFont="1" applyFill="1" applyBorder="1" applyAlignment="1">
      <alignment horizontal="center" vertical="center" wrapText="1"/>
    </xf>
    <xf numFmtId="0" fontId="23" fillId="0" borderId="45" xfId="3" applyFont="1" applyBorder="1" applyAlignment="1">
      <alignment horizontal="center" vertical="center" wrapText="1"/>
    </xf>
    <xf numFmtId="0" fontId="52" fillId="18" borderId="32" xfId="3" applyFont="1" applyFill="1" applyBorder="1" applyAlignment="1">
      <alignment horizontal="center" vertical="center" wrapText="1"/>
    </xf>
    <xf numFmtId="0" fontId="52" fillId="18" borderId="33" xfId="3" applyFont="1" applyFill="1" applyBorder="1" applyAlignment="1">
      <alignment horizontal="center" vertical="center" wrapText="1"/>
    </xf>
    <xf numFmtId="0" fontId="52" fillId="18" borderId="71" xfId="3" applyFont="1" applyFill="1" applyBorder="1" applyAlignment="1">
      <alignment horizontal="center" vertical="center" wrapText="1"/>
    </xf>
    <xf numFmtId="0" fontId="52" fillId="19" borderId="71" xfId="3" applyFont="1" applyFill="1" applyBorder="1" applyAlignment="1">
      <alignment horizontal="center" vertical="center" wrapText="1"/>
    </xf>
    <xf numFmtId="0" fontId="52" fillId="19" borderId="61" xfId="3" applyFont="1" applyFill="1" applyBorder="1" applyAlignment="1">
      <alignment horizontal="center" vertical="center" wrapText="1"/>
    </xf>
    <xf numFmtId="0" fontId="52" fillId="19" borderId="20" xfId="3" applyFont="1" applyFill="1" applyBorder="1" applyAlignment="1">
      <alignment horizontal="center" vertical="center" wrapText="1"/>
    </xf>
    <xf numFmtId="0" fontId="23" fillId="15" borderId="70" xfId="3" applyFont="1" applyFill="1" applyBorder="1" applyAlignment="1">
      <alignment horizontal="center"/>
    </xf>
    <xf numFmtId="0" fontId="23" fillId="0" borderId="63" xfId="3" applyFont="1" applyBorder="1" applyAlignment="1">
      <alignment horizontal="center"/>
    </xf>
    <xf numFmtId="0" fontId="50" fillId="0" borderId="62" xfId="3" applyFont="1" applyFill="1" applyBorder="1"/>
    <xf numFmtId="187" fontId="50" fillId="18" borderId="22" xfId="1" applyFont="1" applyFill="1" applyBorder="1" applyAlignment="1">
      <alignment horizontal="center"/>
    </xf>
    <xf numFmtId="187" fontId="50" fillId="18" borderId="29" xfId="1" applyFont="1" applyFill="1" applyBorder="1" applyAlignment="1">
      <alignment horizontal="center"/>
    </xf>
    <xf numFmtId="187" fontId="50" fillId="18" borderId="62" xfId="1" applyFont="1" applyFill="1" applyBorder="1" applyAlignment="1">
      <alignment horizontal="center"/>
    </xf>
    <xf numFmtId="187" fontId="50" fillId="19" borderId="101" xfId="1" applyFont="1" applyFill="1" applyBorder="1" applyAlignment="1">
      <alignment horizontal="center"/>
    </xf>
    <xf numFmtId="187" fontId="50" fillId="19" borderId="28" xfId="1" applyFont="1" applyFill="1" applyBorder="1" applyAlignment="1">
      <alignment horizontal="center"/>
    </xf>
    <xf numFmtId="187" fontId="50" fillId="19" borderId="22" xfId="1" applyFont="1" applyFill="1" applyBorder="1" applyAlignment="1">
      <alignment horizontal="center"/>
    </xf>
    <xf numFmtId="187" fontId="50" fillId="19" borderId="29" xfId="1" applyFont="1" applyFill="1" applyBorder="1" applyAlignment="1">
      <alignment horizontal="center"/>
    </xf>
    <xf numFmtId="0" fontId="50" fillId="0" borderId="66" xfId="3" applyFont="1" applyFill="1" applyBorder="1"/>
    <xf numFmtId="187" fontId="50" fillId="18" borderId="24" xfId="1" applyFont="1" applyFill="1" applyBorder="1" applyAlignment="1">
      <alignment horizontal="center"/>
    </xf>
    <xf numFmtId="187" fontId="50" fillId="18" borderId="23" xfId="1" applyFont="1" applyFill="1" applyBorder="1" applyAlignment="1">
      <alignment horizontal="center"/>
    </xf>
    <xf numFmtId="187" fontId="50" fillId="18" borderId="66" xfId="1" applyFont="1" applyFill="1" applyBorder="1" applyAlignment="1">
      <alignment horizontal="center"/>
    </xf>
    <xf numFmtId="187" fontId="50" fillId="19" borderId="78" xfId="1" applyFont="1" applyFill="1" applyBorder="1" applyAlignment="1">
      <alignment horizontal="center"/>
    </xf>
    <xf numFmtId="187" fontId="50" fillId="19" borderId="3" xfId="1" applyFont="1" applyFill="1" applyBorder="1" applyAlignment="1">
      <alignment horizontal="center"/>
    </xf>
    <xf numFmtId="187" fontId="50" fillId="19" borderId="24" xfId="1" applyFont="1" applyFill="1" applyBorder="1" applyAlignment="1">
      <alignment horizontal="center"/>
    </xf>
    <xf numFmtId="187" fontId="50" fillId="19" borderId="23" xfId="1" applyFont="1" applyFill="1" applyBorder="1" applyAlignment="1">
      <alignment horizontal="center"/>
    </xf>
    <xf numFmtId="0" fontId="50" fillId="8" borderId="66" xfId="3" applyFont="1" applyFill="1" applyBorder="1"/>
    <xf numFmtId="187" fontId="50" fillId="8" borderId="24" xfId="1" applyFont="1" applyFill="1" applyBorder="1" applyAlignment="1">
      <alignment horizontal="center"/>
    </xf>
    <xf numFmtId="187" fontId="50" fillId="8" borderId="23" xfId="1" applyFont="1" applyFill="1" applyBorder="1" applyAlignment="1">
      <alignment horizontal="center"/>
    </xf>
    <xf numFmtId="187" fontId="50" fillId="8" borderId="66" xfId="1" applyFont="1" applyFill="1" applyBorder="1" applyAlignment="1">
      <alignment horizontal="center"/>
    </xf>
    <xf numFmtId="187" fontId="50" fillId="8" borderId="78" xfId="1" applyFont="1" applyFill="1" applyBorder="1" applyAlignment="1">
      <alignment horizontal="center"/>
    </xf>
    <xf numFmtId="187" fontId="50" fillId="8" borderId="3" xfId="1" applyFont="1" applyFill="1" applyBorder="1" applyAlignment="1">
      <alignment horizontal="center"/>
    </xf>
    <xf numFmtId="0" fontId="50" fillId="7" borderId="66" xfId="3" applyFont="1" applyFill="1" applyBorder="1"/>
    <xf numFmtId="187" fontId="50" fillId="7" borderId="24" xfId="1" applyFont="1" applyFill="1" applyBorder="1" applyAlignment="1">
      <alignment horizontal="center"/>
    </xf>
    <xf numFmtId="187" fontId="50" fillId="7" borderId="23" xfId="1" applyFont="1" applyFill="1" applyBorder="1" applyAlignment="1">
      <alignment horizontal="center"/>
    </xf>
    <xf numFmtId="187" fontId="50" fillId="7" borderId="66" xfId="1" applyFont="1" applyFill="1" applyBorder="1" applyAlignment="1">
      <alignment horizontal="center"/>
    </xf>
    <xf numFmtId="187" fontId="50" fillId="7" borderId="78" xfId="1" applyFont="1" applyFill="1" applyBorder="1" applyAlignment="1">
      <alignment horizontal="center"/>
    </xf>
    <xf numFmtId="187" fontId="50" fillId="7" borderId="3" xfId="1" applyFont="1" applyFill="1" applyBorder="1" applyAlignment="1">
      <alignment horizontal="center"/>
    </xf>
    <xf numFmtId="0" fontId="50" fillId="0" borderId="67" xfId="3" applyFont="1" applyFill="1" applyBorder="1"/>
    <xf numFmtId="187" fontId="50" fillId="18" borderId="46" xfId="1" applyFont="1" applyFill="1" applyBorder="1" applyAlignment="1">
      <alignment horizontal="center"/>
    </xf>
    <xf numFmtId="187" fontId="50" fillId="18" borderId="38" xfId="1" applyFont="1" applyFill="1" applyBorder="1" applyAlignment="1">
      <alignment horizontal="center"/>
    </xf>
    <xf numFmtId="187" fontId="50" fillId="18" borderId="67" xfId="1" applyFont="1" applyFill="1" applyBorder="1" applyAlignment="1">
      <alignment horizontal="center"/>
    </xf>
    <xf numFmtId="187" fontId="50" fillId="19" borderId="94" xfId="1" applyFont="1" applyFill="1" applyBorder="1" applyAlignment="1">
      <alignment horizontal="center"/>
    </xf>
    <xf numFmtId="187" fontId="50" fillId="19" borderId="5" xfId="1" applyFont="1" applyFill="1" applyBorder="1" applyAlignment="1">
      <alignment horizontal="center"/>
    </xf>
    <xf numFmtId="187" fontId="50" fillId="19" borderId="46" xfId="1" applyFont="1" applyFill="1" applyBorder="1" applyAlignment="1">
      <alignment horizontal="center"/>
    </xf>
    <xf numFmtId="187" fontId="50" fillId="19" borderId="38" xfId="1" applyFont="1" applyFill="1" applyBorder="1" applyAlignment="1">
      <alignment horizontal="center"/>
    </xf>
    <xf numFmtId="49" fontId="50" fillId="2" borderId="66" xfId="3" applyNumberFormat="1" applyFont="1" applyFill="1" applyBorder="1"/>
    <xf numFmtId="187" fontId="50" fillId="18" borderId="24" xfId="1" applyFont="1" applyFill="1" applyBorder="1"/>
    <xf numFmtId="187" fontId="50" fillId="18" borderId="23" xfId="1" applyFont="1" applyFill="1" applyBorder="1"/>
    <xf numFmtId="187" fontId="50" fillId="18" borderId="66" xfId="1" applyFont="1" applyFill="1" applyBorder="1"/>
    <xf numFmtId="187" fontId="50" fillId="19" borderId="78" xfId="1" applyFont="1" applyFill="1" applyBorder="1"/>
    <xf numFmtId="187" fontId="50" fillId="19" borderId="3" xfId="1" applyFont="1" applyFill="1" applyBorder="1"/>
    <xf numFmtId="187" fontId="50" fillId="19" borderId="24" xfId="1" applyFont="1" applyFill="1" applyBorder="1"/>
    <xf numFmtId="187" fontId="50" fillId="19" borderId="23" xfId="1" applyFont="1" applyFill="1" applyBorder="1"/>
    <xf numFmtId="49" fontId="50" fillId="2" borderId="68" xfId="3" applyNumberFormat="1" applyFont="1" applyFill="1" applyBorder="1"/>
    <xf numFmtId="187" fontId="50" fillId="18" borderId="69" xfId="1" applyFont="1" applyFill="1" applyBorder="1"/>
    <xf numFmtId="187" fontId="50" fillId="18" borderId="31" xfId="1" applyFont="1" applyFill="1" applyBorder="1"/>
    <xf numFmtId="187" fontId="50" fillId="18" borderId="68" xfId="1" applyFont="1" applyFill="1" applyBorder="1"/>
    <xf numFmtId="187" fontId="50" fillId="19" borderId="80" xfId="1" applyFont="1" applyFill="1" applyBorder="1"/>
    <xf numFmtId="187" fontId="50" fillId="19" borderId="30" xfId="1" applyFont="1" applyFill="1" applyBorder="1"/>
    <xf numFmtId="187" fontId="50" fillId="19" borderId="69" xfId="1" applyFont="1" applyFill="1" applyBorder="1"/>
    <xf numFmtId="187" fontId="50" fillId="19" borderId="31" xfId="1" applyFont="1" applyFill="1" applyBorder="1"/>
    <xf numFmtId="0" fontId="23" fillId="0" borderId="53" xfId="3" applyFont="1" applyBorder="1" applyAlignment="1">
      <alignment horizontal="center" vertical="top" wrapText="1"/>
    </xf>
    <xf numFmtId="0" fontId="50" fillId="0" borderId="0" xfId="3" applyFont="1" applyAlignment="1">
      <alignment vertical="top"/>
    </xf>
    <xf numFmtId="0" fontId="50" fillId="0" borderId="0" xfId="3" applyFont="1" applyAlignment="1">
      <alignment vertical="center"/>
    </xf>
    <xf numFmtId="0" fontId="50" fillId="19" borderId="86" xfId="3" applyFont="1" applyFill="1" applyBorder="1" applyAlignment="1">
      <alignment horizontal="center" vertical="top" wrapText="1"/>
    </xf>
    <xf numFmtId="0" fontId="50" fillId="6" borderId="86" xfId="3" applyFont="1" applyFill="1" applyBorder="1" applyAlignment="1">
      <alignment horizontal="center" vertical="center" wrapText="1"/>
    </xf>
    <xf numFmtId="0" fontId="52" fillId="19" borderId="95" xfId="3" applyFont="1" applyFill="1" applyBorder="1" applyAlignment="1">
      <alignment horizontal="center" vertical="center" wrapText="1"/>
    </xf>
    <xf numFmtId="187" fontId="50" fillId="19" borderId="92" xfId="1" applyFont="1" applyFill="1" applyBorder="1" applyAlignment="1">
      <alignment horizontal="center"/>
    </xf>
    <xf numFmtId="187" fontId="50" fillId="19" borderId="52" xfId="1" applyFont="1" applyFill="1" applyBorder="1" applyAlignment="1">
      <alignment horizontal="center"/>
    </xf>
    <xf numFmtId="187" fontId="50" fillId="8" borderId="52" xfId="1" applyFont="1" applyFill="1" applyBorder="1" applyAlignment="1">
      <alignment horizontal="center"/>
    </xf>
    <xf numFmtId="187" fontId="50" fillId="7" borderId="52" xfId="1" applyFont="1" applyFill="1" applyBorder="1" applyAlignment="1">
      <alignment horizontal="center"/>
    </xf>
    <xf numFmtId="187" fontId="50" fillId="19" borderId="9" xfId="1" applyFont="1" applyFill="1" applyBorder="1" applyAlignment="1">
      <alignment horizontal="center"/>
    </xf>
    <xf numFmtId="187" fontId="50" fillId="19" borderId="52" xfId="1" applyFont="1" applyFill="1" applyBorder="1"/>
    <xf numFmtId="187" fontId="50" fillId="19" borderId="76" xfId="1" applyFont="1" applyFill="1" applyBorder="1"/>
    <xf numFmtId="0" fontId="50" fillId="19" borderId="54" xfId="3" applyFont="1" applyFill="1" applyBorder="1" applyAlignment="1">
      <alignment horizontal="center" vertical="top" wrapText="1"/>
    </xf>
    <xf numFmtId="0" fontId="50" fillId="6" borderId="54" xfId="3" applyFont="1" applyFill="1" applyBorder="1" applyAlignment="1">
      <alignment horizontal="center" vertical="center" wrapText="1"/>
    </xf>
    <xf numFmtId="0" fontId="52" fillId="19" borderId="72" xfId="3" applyFont="1" applyFill="1" applyBorder="1" applyAlignment="1">
      <alignment horizontal="center" vertical="center" wrapText="1"/>
    </xf>
    <xf numFmtId="0" fontId="50" fillId="19" borderId="53" xfId="3" applyFont="1" applyFill="1" applyBorder="1" applyAlignment="1">
      <alignment horizontal="center" vertical="top" wrapText="1"/>
    </xf>
    <xf numFmtId="0" fontId="50" fillId="6" borderId="53" xfId="3" applyFont="1" applyFill="1" applyBorder="1" applyAlignment="1">
      <alignment horizontal="center" vertical="center" wrapText="1"/>
    </xf>
    <xf numFmtId="0" fontId="52" fillId="19" borderId="45" xfId="3" applyFont="1" applyFill="1" applyBorder="1" applyAlignment="1">
      <alignment horizontal="center" vertical="center" wrapText="1"/>
    </xf>
    <xf numFmtId="187" fontId="50" fillId="19" borderId="62" xfId="1" applyFont="1" applyFill="1" applyBorder="1" applyAlignment="1">
      <alignment horizontal="center"/>
    </xf>
    <xf numFmtId="187" fontId="50" fillId="19" borderId="66" xfId="1" applyFont="1" applyFill="1" applyBorder="1" applyAlignment="1">
      <alignment horizontal="center"/>
    </xf>
    <xf numFmtId="187" fontId="50" fillId="19" borderId="67" xfId="1" applyFont="1" applyFill="1" applyBorder="1" applyAlignment="1">
      <alignment horizontal="center"/>
    </xf>
    <xf numFmtId="187" fontId="50" fillId="19" borderId="66" xfId="1" applyFont="1" applyFill="1" applyBorder="1"/>
    <xf numFmtId="187" fontId="50" fillId="19" borderId="68" xfId="1" applyFont="1" applyFill="1" applyBorder="1"/>
    <xf numFmtId="0" fontId="23" fillId="5" borderId="53" xfId="3" applyFont="1" applyFill="1" applyBorder="1" applyAlignment="1">
      <alignment horizontal="center"/>
    </xf>
    <xf numFmtId="187" fontId="50" fillId="19" borderId="69" xfId="1" applyFont="1" applyFill="1" applyBorder="1" applyAlignment="1">
      <alignment horizontal="center"/>
    </xf>
    <xf numFmtId="49" fontId="50" fillId="0" borderId="0" xfId="3" applyNumberFormat="1" applyFont="1" applyFill="1" applyBorder="1"/>
    <xf numFmtId="187" fontId="50" fillId="0" borderId="0" xfId="1" applyFont="1" applyFill="1" applyBorder="1"/>
    <xf numFmtId="0" fontId="50" fillId="0" borderId="0" xfId="3" applyFont="1" applyFill="1"/>
    <xf numFmtId="0" fontId="24" fillId="0" borderId="53" xfId="3" applyFont="1" applyFill="1" applyBorder="1" applyAlignment="1">
      <alignment horizontal="center" vertical="top" wrapText="1"/>
    </xf>
    <xf numFmtId="0" fontId="10" fillId="0" borderId="0" xfId="3" applyFont="1" applyFill="1" applyAlignment="1">
      <alignment vertical="top"/>
    </xf>
    <xf numFmtId="0" fontId="53" fillId="0" borderId="0" xfId="3" applyFont="1"/>
    <xf numFmtId="0" fontId="23" fillId="15" borderId="71" xfId="3" applyFont="1" applyFill="1" applyBorder="1" applyAlignment="1">
      <alignment horizontal="center" vertical="center"/>
    </xf>
    <xf numFmtId="0" fontId="50" fillId="6" borderId="45" xfId="3" applyFont="1" applyFill="1" applyBorder="1" applyAlignment="1">
      <alignment horizontal="center" vertical="top"/>
    </xf>
    <xf numFmtId="0" fontId="50" fillId="6" borderId="21" xfId="3" applyFont="1" applyFill="1" applyBorder="1" applyAlignment="1">
      <alignment horizontal="center" vertical="top"/>
    </xf>
    <xf numFmtId="0" fontId="50" fillId="0" borderId="73" xfId="3" applyFont="1" applyFill="1" applyBorder="1"/>
    <xf numFmtId="0" fontId="50" fillId="0" borderId="74" xfId="3" applyFont="1" applyFill="1" applyBorder="1"/>
    <xf numFmtId="0" fontId="50" fillId="21" borderId="59" xfId="3" applyFont="1" applyFill="1" applyBorder="1" applyAlignment="1">
      <alignment horizontal="center" vertical="top" wrapText="1"/>
    </xf>
    <xf numFmtId="0" fontId="50" fillId="21" borderId="60" xfId="3" applyFont="1" applyFill="1" applyBorder="1" applyAlignment="1">
      <alignment horizontal="center" vertical="top" wrapText="1"/>
    </xf>
    <xf numFmtId="190" fontId="50" fillId="21" borderId="70" xfId="1" applyNumberFormat="1" applyFont="1" applyFill="1" applyBorder="1" applyAlignment="1">
      <alignment horizontal="center"/>
    </xf>
    <xf numFmtId="190" fontId="50" fillId="21" borderId="43" xfId="1" applyNumberFormat="1" applyFont="1" applyFill="1" applyBorder="1" applyAlignment="1">
      <alignment horizontal="center"/>
    </xf>
    <xf numFmtId="190" fontId="50" fillId="21" borderId="66" xfId="1" applyNumberFormat="1" applyFont="1" applyFill="1" applyBorder="1" applyAlignment="1">
      <alignment horizontal="center"/>
    </xf>
    <xf numFmtId="190" fontId="50" fillId="21" borderId="2" xfId="1" applyNumberFormat="1" applyFont="1" applyFill="1" applyBorder="1" applyAlignment="1">
      <alignment horizontal="center"/>
    </xf>
    <xf numFmtId="190" fontId="50" fillId="21" borderId="68" xfId="1" applyNumberFormat="1" applyFont="1" applyFill="1" applyBorder="1" applyAlignment="1">
      <alignment horizontal="center"/>
    </xf>
    <xf numFmtId="190" fontId="50" fillId="21" borderId="79" xfId="1" applyNumberFormat="1" applyFont="1" applyFill="1" applyBorder="1" applyAlignment="1">
      <alignment horizontal="center"/>
    </xf>
    <xf numFmtId="0" fontId="50" fillId="25" borderId="59" xfId="3" applyFont="1" applyFill="1" applyBorder="1" applyAlignment="1">
      <alignment horizontal="center" vertical="top" wrapText="1"/>
    </xf>
    <xf numFmtId="0" fontId="50" fillId="25" borderId="60" xfId="3" applyFont="1" applyFill="1" applyBorder="1" applyAlignment="1">
      <alignment horizontal="center" vertical="top" wrapText="1"/>
    </xf>
    <xf numFmtId="0" fontId="50" fillId="25" borderId="53" xfId="3" applyFont="1" applyFill="1" applyBorder="1" applyAlignment="1">
      <alignment horizontal="center" vertical="top" wrapText="1"/>
    </xf>
    <xf numFmtId="190" fontId="50" fillId="25" borderId="70" xfId="1" applyNumberFormat="1" applyFont="1" applyFill="1" applyBorder="1" applyAlignment="1">
      <alignment horizontal="center"/>
    </xf>
    <xf numFmtId="190" fontId="50" fillId="25" borderId="43" xfId="1" applyNumberFormat="1" applyFont="1" applyFill="1" applyBorder="1" applyAlignment="1">
      <alignment horizontal="center"/>
    </xf>
    <xf numFmtId="190" fontId="50" fillId="25" borderId="66" xfId="1" applyNumberFormat="1" applyFont="1" applyFill="1" applyBorder="1" applyAlignment="1">
      <alignment horizontal="center"/>
    </xf>
    <xf numFmtId="190" fontId="50" fillId="25" borderId="2" xfId="1" applyNumberFormat="1" applyFont="1" applyFill="1" applyBorder="1" applyAlignment="1">
      <alignment horizontal="center"/>
    </xf>
    <xf numFmtId="190" fontId="50" fillId="25" borderId="68" xfId="1" applyNumberFormat="1" applyFont="1" applyFill="1" applyBorder="1" applyAlignment="1">
      <alignment horizontal="center"/>
    </xf>
    <xf numFmtId="190" fontId="50" fillId="25" borderId="79" xfId="1" applyNumberFormat="1" applyFont="1" applyFill="1" applyBorder="1" applyAlignment="1">
      <alignment horizontal="center"/>
    </xf>
    <xf numFmtId="0" fontId="50" fillId="0" borderId="0" xfId="3" quotePrefix="1" applyFont="1" applyBorder="1" applyAlignment="1">
      <alignment horizontal="left"/>
    </xf>
    <xf numFmtId="0" fontId="23" fillId="5" borderId="56" xfId="3" applyFont="1" applyFill="1" applyBorder="1" applyAlignment="1">
      <alignment horizontal="center"/>
    </xf>
    <xf numFmtId="0" fontId="23" fillId="5" borderId="57" xfId="3" applyFont="1" applyFill="1" applyBorder="1" applyAlignment="1">
      <alignment horizontal="center"/>
    </xf>
    <xf numFmtId="0" fontId="23" fillId="5" borderId="58" xfId="3" applyFont="1" applyFill="1" applyBorder="1" applyAlignment="1">
      <alignment horizontal="center"/>
    </xf>
    <xf numFmtId="0" fontId="23" fillId="2" borderId="21" xfId="3" applyFont="1" applyFill="1" applyBorder="1" applyAlignment="1">
      <alignment horizontal="center"/>
    </xf>
    <xf numFmtId="0" fontId="23" fillId="2" borderId="72" xfId="3" applyFont="1" applyFill="1" applyBorder="1" applyAlignment="1">
      <alignment horizontal="center"/>
    </xf>
    <xf numFmtId="49" fontId="47" fillId="16" borderId="71" xfId="3" applyNumberFormat="1" applyFont="1" applyFill="1" applyBorder="1" applyAlignment="1">
      <alignment horizontal="center"/>
    </xf>
    <xf numFmtId="49" fontId="47" fillId="16" borderId="21" xfId="3" applyNumberFormat="1" applyFont="1" applyFill="1" applyBorder="1" applyAlignment="1">
      <alignment horizontal="center"/>
    </xf>
    <xf numFmtId="0" fontId="23" fillId="2" borderId="53" xfId="3" applyFont="1" applyFill="1" applyBorder="1" applyAlignment="1">
      <alignment horizontal="center" vertical="center"/>
    </xf>
    <xf numFmtId="0" fontId="23" fillId="2" borderId="77" xfId="3" applyFont="1" applyFill="1" applyBorder="1" applyAlignment="1">
      <alignment horizontal="center" vertical="center"/>
    </xf>
    <xf numFmtId="49" fontId="47" fillId="17" borderId="71" xfId="3" applyNumberFormat="1" applyFont="1" applyFill="1" applyBorder="1" applyAlignment="1">
      <alignment horizontal="center"/>
    </xf>
    <xf numFmtId="49" fontId="47" fillId="17" borderId="21" xfId="3" applyNumberFormat="1" applyFont="1" applyFill="1" applyBorder="1" applyAlignment="1">
      <alignment horizontal="center"/>
    </xf>
    <xf numFmtId="49" fontId="47" fillId="17" borderId="72" xfId="3" applyNumberFormat="1" applyFont="1" applyFill="1" applyBorder="1" applyAlignment="1">
      <alignment horizontal="center"/>
    </xf>
    <xf numFmtId="0" fontId="23" fillId="15" borderId="73" xfId="3" applyFont="1" applyFill="1" applyBorder="1" applyAlignment="1"/>
    <xf numFmtId="0" fontId="23" fillId="15" borderId="91" xfId="3" applyFont="1" applyFill="1" applyBorder="1" applyAlignment="1"/>
    <xf numFmtId="0" fontId="23" fillId="15" borderId="101" xfId="3" applyFont="1" applyFill="1" applyBorder="1" applyAlignment="1"/>
    <xf numFmtId="0" fontId="23" fillId="15" borderId="73" xfId="3" applyFont="1" applyFill="1" applyBorder="1" applyAlignment="1">
      <alignment horizontal="center"/>
    </xf>
    <xf numFmtId="0" fontId="23" fillId="15" borderId="91" xfId="3" applyFont="1" applyFill="1" applyBorder="1" applyAlignment="1">
      <alignment horizontal="center"/>
    </xf>
    <xf numFmtId="0" fontId="23" fillId="15" borderId="101" xfId="3" applyFont="1" applyFill="1" applyBorder="1" applyAlignment="1">
      <alignment horizontal="center"/>
    </xf>
    <xf numFmtId="0" fontId="23" fillId="0" borderId="74" xfId="3" applyFont="1" applyFill="1" applyBorder="1" applyAlignment="1">
      <alignment horizontal="center"/>
    </xf>
    <xf numFmtId="0" fontId="23" fillId="0" borderId="79" xfId="3" applyFont="1" applyFill="1" applyBorder="1" applyAlignment="1">
      <alignment horizontal="center"/>
    </xf>
    <xf numFmtId="0" fontId="23" fillId="0" borderId="80" xfId="3" applyFont="1" applyFill="1" applyBorder="1" applyAlignment="1">
      <alignment horizontal="center"/>
    </xf>
    <xf numFmtId="0" fontId="47" fillId="0" borderId="0" xfId="3" applyFont="1" applyBorder="1" applyAlignment="1">
      <alignment horizontal="center"/>
    </xf>
    <xf numFmtId="49" fontId="47" fillId="0" borderId="10" xfId="3" applyNumberFormat="1" applyFont="1" applyBorder="1" applyAlignment="1">
      <alignment horizontal="center"/>
    </xf>
    <xf numFmtId="0" fontId="23" fillId="12" borderId="71" xfId="3" applyFont="1" applyFill="1" applyBorder="1" applyAlignment="1">
      <alignment horizontal="center"/>
    </xf>
    <xf numFmtId="0" fontId="23" fillId="12" borderId="21" xfId="3" applyFont="1" applyFill="1" applyBorder="1" applyAlignment="1">
      <alignment horizontal="center"/>
    </xf>
    <xf numFmtId="0" fontId="23" fillId="13" borderId="59" xfId="3" applyFont="1" applyFill="1" applyBorder="1" applyAlignment="1">
      <alignment horizontal="center"/>
    </xf>
    <xf numFmtId="0" fontId="23" fillId="13" borderId="55" xfId="3" applyFont="1" applyFill="1" applyBorder="1" applyAlignment="1">
      <alignment horizontal="center"/>
    </xf>
    <xf numFmtId="0" fontId="23" fillId="13" borderId="54" xfId="3" applyFont="1" applyFill="1" applyBorder="1" applyAlignment="1">
      <alignment horizontal="center"/>
    </xf>
    <xf numFmtId="0" fontId="49" fillId="0" borderId="0" xfId="3" applyFont="1" applyBorder="1" applyAlignment="1">
      <alignment horizontal="center"/>
    </xf>
    <xf numFmtId="49" fontId="47" fillId="0" borderId="0" xfId="3" applyNumberFormat="1" applyFont="1" applyBorder="1" applyAlignment="1">
      <alignment horizontal="center"/>
    </xf>
    <xf numFmtId="0" fontId="23" fillId="2" borderId="59" xfId="3" applyFont="1" applyFill="1" applyBorder="1" applyAlignment="1">
      <alignment horizontal="center"/>
    </xf>
    <xf numFmtId="0" fontId="23" fillId="2" borderId="55" xfId="3" applyFont="1" applyFill="1" applyBorder="1" applyAlignment="1">
      <alignment horizontal="center"/>
    </xf>
    <xf numFmtId="0" fontId="23" fillId="2" borderId="54" xfId="3" applyFont="1" applyFill="1" applyBorder="1" applyAlignment="1">
      <alignment horizontal="center"/>
    </xf>
    <xf numFmtId="0" fontId="23" fillId="12" borderId="59" xfId="3" applyFont="1" applyFill="1" applyBorder="1" applyAlignment="1">
      <alignment horizontal="center"/>
    </xf>
    <xf numFmtId="0" fontId="23" fillId="12" borderId="55" xfId="3" applyFont="1" applyFill="1" applyBorder="1" applyAlignment="1">
      <alignment horizontal="center"/>
    </xf>
    <xf numFmtId="0" fontId="23" fillId="12" borderId="54" xfId="3" applyFont="1" applyFill="1" applyBorder="1" applyAlignment="1">
      <alignment horizontal="center"/>
    </xf>
    <xf numFmtId="0" fontId="10" fillId="0" borderId="60" xfId="3" applyFont="1" applyFill="1" applyBorder="1" applyAlignment="1">
      <alignment horizontal="center" vertical="top" wrapText="1"/>
    </xf>
    <xf numFmtId="0" fontId="10" fillId="0" borderId="54" xfId="3" applyFont="1" applyFill="1" applyBorder="1" applyAlignment="1">
      <alignment horizontal="center" vertical="top" wrapText="1"/>
    </xf>
    <xf numFmtId="0" fontId="10" fillId="0" borderId="59" xfId="3" applyFont="1" applyFill="1" applyBorder="1" applyAlignment="1">
      <alignment horizontal="center" vertical="top" wrapText="1"/>
    </xf>
    <xf numFmtId="0" fontId="10" fillId="0" borderId="86" xfId="3" applyFont="1" applyFill="1" applyBorder="1" applyAlignment="1">
      <alignment horizontal="center" vertical="top" wrapText="1"/>
    </xf>
    <xf numFmtId="0" fontId="10" fillId="0" borderId="71" xfId="3" applyFont="1" applyBorder="1" applyAlignment="1">
      <alignment horizontal="center" vertical="center" wrapText="1"/>
    </xf>
    <xf numFmtId="0" fontId="10" fillId="0" borderId="72" xfId="3" applyFont="1" applyBorder="1" applyAlignment="1">
      <alignment horizontal="center" vertical="center" wrapText="1"/>
    </xf>
    <xf numFmtId="0" fontId="10" fillId="6" borderId="75" xfId="3" applyFont="1" applyFill="1" applyBorder="1" applyAlignment="1">
      <alignment horizontal="center" wrapText="1"/>
    </xf>
    <xf numFmtId="0" fontId="10" fillId="6" borderId="76" xfId="3" applyFont="1" applyFill="1" applyBorder="1" applyAlignment="1">
      <alignment horizontal="center" wrapText="1"/>
    </xf>
    <xf numFmtId="0" fontId="10" fillId="6" borderId="75" xfId="3" applyFont="1" applyFill="1" applyBorder="1" applyAlignment="1">
      <alignment horizontal="center" vertical="top" wrapText="1"/>
    </xf>
    <xf numFmtId="0" fontId="10" fillId="6" borderId="76" xfId="3" applyFont="1" applyFill="1" applyBorder="1" applyAlignment="1">
      <alignment horizontal="center" vertical="top" wrapText="1"/>
    </xf>
    <xf numFmtId="0" fontId="10" fillId="6" borderId="80" xfId="3" applyFont="1" applyFill="1" applyBorder="1" applyAlignment="1">
      <alignment horizontal="center" vertical="top" wrapText="1"/>
    </xf>
    <xf numFmtId="0" fontId="24" fillId="2" borderId="53" xfId="3" applyFont="1" applyFill="1" applyBorder="1" applyAlignment="1">
      <alignment horizontal="center" vertical="center"/>
    </xf>
    <xf numFmtId="0" fontId="24" fillId="2" borderId="77" xfId="3" applyFont="1" applyFill="1" applyBorder="1" applyAlignment="1">
      <alignment horizontal="center" vertical="center"/>
    </xf>
    <xf numFmtId="0" fontId="24" fillId="0" borderId="64" xfId="3" applyFont="1" applyFill="1" applyBorder="1" applyAlignment="1">
      <alignment horizontal="center"/>
    </xf>
    <xf numFmtId="0" fontId="24" fillId="0" borderId="0" xfId="3" applyFont="1" applyFill="1" applyBorder="1" applyAlignment="1">
      <alignment horizontal="center"/>
    </xf>
    <xf numFmtId="0" fontId="24" fillId="0" borderId="65" xfId="3" applyFont="1" applyFill="1" applyBorder="1" applyAlignment="1">
      <alignment horizontal="center"/>
    </xf>
    <xf numFmtId="0" fontId="10" fillId="6" borderId="74" xfId="3" applyFont="1" applyFill="1" applyBorder="1" applyAlignment="1">
      <alignment horizontal="center" vertical="top" wrapText="1"/>
    </xf>
    <xf numFmtId="0" fontId="48" fillId="0" borderId="0" xfId="3" applyFont="1" applyBorder="1" applyAlignment="1">
      <alignment horizontal="center"/>
    </xf>
    <xf numFmtId="49" fontId="48" fillId="0" borderId="0" xfId="3" applyNumberFormat="1" applyFont="1" applyBorder="1" applyAlignment="1">
      <alignment horizontal="center"/>
    </xf>
    <xf numFmtId="0" fontId="23" fillId="22" borderId="71" xfId="3" applyFont="1" applyFill="1" applyBorder="1" applyAlignment="1">
      <alignment horizontal="center"/>
    </xf>
    <xf numFmtId="0" fontId="23" fillId="22" borderId="72" xfId="3" applyFont="1" applyFill="1" applyBorder="1" applyAlignment="1">
      <alignment horizontal="center"/>
    </xf>
    <xf numFmtId="0" fontId="23" fillId="24" borderId="71" xfId="3" applyFont="1" applyFill="1" applyBorder="1" applyAlignment="1">
      <alignment horizontal="center"/>
    </xf>
    <xf numFmtId="0" fontId="23" fillId="24" borderId="21" xfId="3" applyFont="1" applyFill="1" applyBorder="1" applyAlignment="1">
      <alignment horizontal="center"/>
    </xf>
    <xf numFmtId="0" fontId="23" fillId="24" borderId="72" xfId="3" applyFont="1" applyFill="1" applyBorder="1" applyAlignment="1">
      <alignment horizontal="center"/>
    </xf>
    <xf numFmtId="0" fontId="23" fillId="15" borderId="59" xfId="3" applyFont="1" applyFill="1" applyBorder="1" applyAlignment="1">
      <alignment horizontal="center" vertical="center"/>
    </xf>
    <xf numFmtId="0" fontId="23" fillId="15" borderId="93" xfId="3" applyFont="1" applyFill="1" applyBorder="1" applyAlignment="1">
      <alignment horizontal="center" vertical="center"/>
    </xf>
    <xf numFmtId="49" fontId="23" fillId="23" borderId="71" xfId="3" applyNumberFormat="1" applyFont="1" applyFill="1" applyBorder="1" applyAlignment="1">
      <alignment horizontal="center"/>
    </xf>
    <xf numFmtId="49" fontId="23" fillId="23" borderId="72" xfId="3" applyNumberFormat="1" applyFont="1" applyFill="1" applyBorder="1" applyAlignment="1">
      <alignment horizontal="center"/>
    </xf>
    <xf numFmtId="49" fontId="23" fillId="20" borderId="71" xfId="3" applyNumberFormat="1" applyFont="1" applyFill="1" applyBorder="1" applyAlignment="1">
      <alignment horizontal="center"/>
    </xf>
    <xf numFmtId="49" fontId="23" fillId="20" borderId="21" xfId="3" applyNumberFormat="1" applyFont="1" applyFill="1" applyBorder="1" applyAlignment="1">
      <alignment horizontal="center"/>
    </xf>
    <xf numFmtId="49" fontId="23" fillId="20" borderId="72" xfId="3" applyNumberFormat="1" applyFont="1" applyFill="1" applyBorder="1" applyAlignment="1">
      <alignment horizontal="center"/>
    </xf>
    <xf numFmtId="0" fontId="23" fillId="0" borderId="71" xfId="3" applyFont="1" applyFill="1" applyBorder="1" applyAlignment="1">
      <alignment horizontal="center"/>
    </xf>
    <xf numFmtId="0" fontId="23" fillId="0" borderId="21" xfId="3" applyFont="1" applyFill="1" applyBorder="1" applyAlignment="1">
      <alignment horizontal="center"/>
    </xf>
    <xf numFmtId="0" fontId="23" fillId="0" borderId="72" xfId="3" applyFont="1" applyFill="1" applyBorder="1" applyAlignment="1">
      <alignment horizontal="center"/>
    </xf>
    <xf numFmtId="2" fontId="7" fillId="7" borderId="18" xfId="13" applyNumberFormat="1" applyFont="1" applyFill="1" applyBorder="1" applyAlignment="1">
      <alignment horizontal="right" vertical="center"/>
    </xf>
    <xf numFmtId="2" fontId="7" fillId="7" borderId="19" xfId="13" applyNumberFormat="1" applyFont="1" applyFill="1" applyBorder="1" applyAlignment="1">
      <alignment horizontal="right" vertical="center"/>
    </xf>
    <xf numFmtId="0" fontId="7" fillId="7" borderId="18" xfId="0" applyNumberFormat="1" applyFont="1" applyFill="1" applyBorder="1" applyAlignment="1">
      <alignment horizontal="center" vertical="center"/>
    </xf>
    <xf numFmtId="0" fontId="7" fillId="7" borderId="19" xfId="0" applyNumberFormat="1" applyFont="1" applyFill="1" applyBorder="1" applyAlignment="1">
      <alignment horizontal="center" vertical="center"/>
    </xf>
    <xf numFmtId="0" fontId="7" fillId="7" borderId="90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88" xfId="0" applyFont="1" applyFill="1" applyBorder="1" applyAlignment="1">
      <alignment horizontal="center" vertical="center" wrapText="1"/>
    </xf>
    <xf numFmtId="1" fontId="7" fillId="7" borderId="18" xfId="13" applyNumberFormat="1" applyFont="1" applyFill="1" applyBorder="1" applyAlignment="1">
      <alignment horizontal="center" vertical="center"/>
    </xf>
    <xf numFmtId="1" fontId="7" fillId="7" borderId="19" xfId="13" applyNumberFormat="1" applyFont="1" applyFill="1" applyBorder="1" applyAlignment="1">
      <alignment horizontal="center" vertical="center"/>
    </xf>
    <xf numFmtId="187" fontId="7" fillId="7" borderId="17" xfId="11" applyFont="1" applyFill="1" applyBorder="1" applyAlignment="1">
      <alignment vertical="center" wrapText="1"/>
    </xf>
    <xf numFmtId="187" fontId="7" fillId="7" borderId="102" xfId="11" applyFont="1" applyFill="1" applyBorder="1" applyAlignment="1">
      <alignment vertical="center" wrapText="1"/>
    </xf>
    <xf numFmtId="0" fontId="7" fillId="0" borderId="71" xfId="13" applyFont="1" applyFill="1" applyBorder="1" applyAlignment="1">
      <alignment horizontal="center" vertical="center" wrapText="1"/>
    </xf>
    <xf numFmtId="0" fontId="7" fillId="0" borderId="95" xfId="13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95" xfId="0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7" fillId="0" borderId="95" xfId="0" applyNumberFormat="1" applyFont="1" applyFill="1" applyBorder="1" applyAlignment="1">
      <alignment horizontal="center" vertical="center"/>
    </xf>
    <xf numFmtId="1" fontId="7" fillId="0" borderId="20" xfId="13" applyNumberFormat="1" applyFont="1" applyFill="1" applyBorder="1" applyAlignment="1">
      <alignment horizontal="center" vertical="center"/>
    </xf>
    <xf numFmtId="1" fontId="7" fillId="0" borderId="21" xfId="13" applyNumberFormat="1" applyFont="1" applyFill="1" applyBorder="1" applyAlignment="1">
      <alignment horizontal="center" vertical="center"/>
    </xf>
    <xf numFmtId="0" fontId="7" fillId="0" borderId="21" xfId="13" applyFont="1" applyFill="1" applyBorder="1" applyAlignment="1">
      <alignment horizontal="center" vertical="center"/>
    </xf>
    <xf numFmtId="0" fontId="7" fillId="0" borderId="95" xfId="13" applyFont="1" applyFill="1" applyBorder="1" applyAlignment="1">
      <alignment horizontal="center" vertical="center"/>
    </xf>
    <xf numFmtId="0" fontId="7" fillId="7" borderId="98" xfId="13" applyFont="1" applyFill="1" applyBorder="1" applyAlignment="1">
      <alignment horizontal="center" vertical="center" wrapText="1"/>
    </xf>
    <xf numFmtId="0" fontId="7" fillId="7" borderId="90" xfId="13" applyFont="1" applyFill="1" applyBorder="1" applyAlignment="1">
      <alignment horizontal="center" vertical="center" wrapText="1"/>
    </xf>
    <xf numFmtId="0" fontId="7" fillId="8" borderId="20" xfId="0" applyNumberFormat="1" applyFont="1" applyFill="1" applyBorder="1" applyAlignment="1">
      <alignment horizontal="center" vertical="center"/>
    </xf>
    <xf numFmtId="0" fontId="7" fillId="8" borderId="21" xfId="0" applyNumberFormat="1" applyFont="1" applyFill="1" applyBorder="1" applyAlignment="1">
      <alignment horizontal="center" vertical="center"/>
    </xf>
    <xf numFmtId="0" fontId="7" fillId="8" borderId="95" xfId="0" applyNumberFormat="1" applyFont="1" applyFill="1" applyBorder="1" applyAlignment="1">
      <alignment horizontal="center" vertical="center"/>
    </xf>
    <xf numFmtId="0" fontId="7" fillId="0" borderId="98" xfId="13" applyFont="1" applyFill="1" applyBorder="1" applyAlignment="1">
      <alignment horizontal="center" vertical="center" wrapText="1"/>
    </xf>
    <xf numFmtId="0" fontId="7" fillId="0" borderId="90" xfId="13" applyFont="1" applyFill="1" applyBorder="1" applyAlignment="1">
      <alignment horizontal="center" vertical="center" wrapText="1"/>
    </xf>
    <xf numFmtId="0" fontId="7" fillId="0" borderId="16" xfId="13" applyFont="1" applyFill="1" applyBorder="1" applyAlignment="1">
      <alignment vertical="center"/>
    </xf>
    <xf numFmtId="0" fontId="7" fillId="0" borderId="17" xfId="13" applyFont="1" applyFill="1" applyBorder="1" applyAlignment="1">
      <alignment vertical="center"/>
    </xf>
    <xf numFmtId="0" fontId="7" fillId="0" borderId="102" xfId="13" applyFont="1" applyFill="1" applyBorder="1" applyAlignment="1">
      <alignment vertical="center"/>
    </xf>
    <xf numFmtId="2" fontId="7" fillId="0" borderId="18" xfId="13" applyNumberFormat="1" applyFont="1" applyFill="1" applyBorder="1" applyAlignment="1">
      <alignment horizontal="right" vertical="center"/>
    </xf>
    <xf numFmtId="2" fontId="7" fillId="0" borderId="19" xfId="13" applyNumberFormat="1" applyFont="1" applyFill="1" applyBorder="1" applyAlignment="1">
      <alignment horizontal="right" vertical="center"/>
    </xf>
    <xf numFmtId="1" fontId="7" fillId="14" borderId="16" xfId="13" applyNumberFormat="1" applyFont="1" applyFill="1" applyBorder="1" applyAlignment="1">
      <alignment horizontal="center" vertical="center"/>
    </xf>
    <xf numFmtId="1" fontId="7" fillId="14" borderId="17" xfId="13" applyNumberFormat="1" applyFont="1" applyFill="1" applyBorder="1" applyAlignment="1">
      <alignment horizontal="center" vertical="center"/>
    </xf>
    <xf numFmtId="0" fontId="7" fillId="0" borderId="17" xfId="13" applyFont="1" applyFill="1" applyBorder="1" applyAlignment="1">
      <alignment horizontal="center" vertical="center"/>
    </xf>
    <xf numFmtId="0" fontId="7" fillId="0" borderId="102" xfId="13" applyFont="1" applyFill="1" applyBorder="1" applyAlignment="1">
      <alignment horizontal="center" vertical="center"/>
    </xf>
    <xf numFmtId="0" fontId="7" fillId="8" borderId="21" xfId="13" applyFont="1" applyFill="1" applyBorder="1" applyAlignment="1">
      <alignment horizontal="center" vertical="center"/>
    </xf>
    <xf numFmtId="0" fontId="7" fillId="8" borderId="95" xfId="13" applyFont="1" applyFill="1" applyBorder="1" applyAlignment="1">
      <alignment horizontal="center" vertical="center"/>
    </xf>
    <xf numFmtId="49" fontId="7" fillId="8" borderId="20" xfId="13" applyNumberFormat="1" applyFont="1" applyFill="1" applyBorder="1" applyAlignment="1">
      <alignment vertical="center" wrapText="1"/>
    </xf>
    <xf numFmtId="49" fontId="7" fillId="8" borderId="21" xfId="13" applyNumberFormat="1" applyFont="1" applyFill="1" applyBorder="1" applyAlignment="1">
      <alignment vertical="center" wrapText="1"/>
    </xf>
    <xf numFmtId="49" fontId="7" fillId="8" borderId="95" xfId="13" applyNumberFormat="1" applyFont="1" applyFill="1" applyBorder="1" applyAlignment="1">
      <alignment vertical="center" wrapText="1"/>
    </xf>
    <xf numFmtId="187" fontId="7" fillId="8" borderId="21" xfId="11" applyFont="1" applyFill="1" applyBorder="1" applyAlignment="1">
      <alignment vertical="center" wrapText="1"/>
    </xf>
    <xf numFmtId="187" fontId="7" fillId="8" borderId="95" xfId="11" applyFont="1" applyFill="1" applyBorder="1" applyAlignment="1">
      <alignment vertical="center" wrapText="1"/>
    </xf>
    <xf numFmtId="2" fontId="7" fillId="7" borderId="16" xfId="13" applyNumberFormat="1" applyFont="1" applyFill="1" applyBorder="1" applyAlignment="1">
      <alignment horizontal="right" vertical="center"/>
    </xf>
    <xf numFmtId="2" fontId="7" fillId="7" borderId="17" xfId="13" applyNumberFormat="1" applyFont="1" applyFill="1" applyBorder="1" applyAlignment="1">
      <alignment horizontal="right" vertical="center"/>
    </xf>
    <xf numFmtId="1" fontId="7" fillId="7" borderId="16" xfId="13" applyNumberFormat="1" applyFont="1" applyFill="1" applyBorder="1" applyAlignment="1">
      <alignment horizontal="center" vertical="center"/>
    </xf>
    <xf numFmtId="1" fontId="7" fillId="7" borderId="17" xfId="13" applyNumberFormat="1" applyFont="1" applyFill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 wrapText="1"/>
    </xf>
    <xf numFmtId="0" fontId="7" fillId="7" borderId="55" xfId="0" applyFont="1" applyFill="1" applyBorder="1" applyAlignment="1">
      <alignment horizontal="center" vertical="center" wrapText="1"/>
    </xf>
    <xf numFmtId="0" fontId="7" fillId="7" borderId="86" xfId="0" applyFont="1" applyFill="1" applyBorder="1" applyAlignment="1">
      <alignment horizontal="center" vertical="center" wrapText="1"/>
    </xf>
    <xf numFmtId="187" fontId="7" fillId="7" borderId="19" xfId="11" applyFont="1" applyFill="1" applyBorder="1" applyAlignment="1">
      <alignment vertical="center" wrapText="1"/>
    </xf>
    <xf numFmtId="187" fontId="7" fillId="7" borderId="90" xfId="11" applyFont="1" applyFill="1" applyBorder="1" applyAlignment="1">
      <alignment vertical="center" wrapText="1"/>
    </xf>
    <xf numFmtId="0" fontId="7" fillId="7" borderId="19" xfId="13" applyFont="1" applyFill="1" applyBorder="1" applyAlignment="1">
      <alignment horizontal="center" vertical="center"/>
    </xf>
    <xf numFmtId="0" fontId="7" fillId="7" borderId="90" xfId="13" applyFont="1" applyFill="1" applyBorder="1" applyAlignment="1">
      <alignment horizontal="center" vertical="center"/>
    </xf>
    <xf numFmtId="49" fontId="7" fillId="7" borderId="18" xfId="13" applyNumberFormat="1" applyFont="1" applyFill="1" applyBorder="1" applyAlignment="1">
      <alignment vertical="center" wrapText="1"/>
    </xf>
    <xf numFmtId="49" fontId="7" fillId="7" borderId="19" xfId="13" applyNumberFormat="1" applyFont="1" applyFill="1" applyBorder="1" applyAlignment="1">
      <alignment vertical="center" wrapText="1"/>
    </xf>
    <xf numFmtId="49" fontId="7" fillId="7" borderId="90" xfId="13" applyNumberFormat="1" applyFont="1" applyFill="1" applyBorder="1" applyAlignment="1">
      <alignment vertical="center" wrapText="1"/>
    </xf>
    <xf numFmtId="0" fontId="7" fillId="7" borderId="60" xfId="0" applyNumberFormat="1" applyFont="1" applyFill="1" applyBorder="1" applyAlignment="1">
      <alignment horizontal="center" vertical="center"/>
    </xf>
    <xf numFmtId="0" fontId="7" fillId="7" borderId="55" xfId="0" applyNumberFormat="1" applyFont="1" applyFill="1" applyBorder="1" applyAlignment="1">
      <alignment horizontal="center" vertical="center"/>
    </xf>
    <xf numFmtId="0" fontId="7" fillId="7" borderId="86" xfId="0" applyNumberFormat="1" applyFont="1" applyFill="1" applyBorder="1" applyAlignment="1">
      <alignment horizontal="center" vertical="center"/>
    </xf>
    <xf numFmtId="49" fontId="7" fillId="7" borderId="25" xfId="13" applyNumberFormat="1" applyFont="1" applyFill="1" applyBorder="1" applyAlignment="1">
      <alignment vertical="center" wrapText="1"/>
    </xf>
    <xf numFmtId="49" fontId="7" fillId="7" borderId="13" xfId="13" applyNumberFormat="1" applyFont="1" applyFill="1" applyBorder="1" applyAlignment="1">
      <alignment vertical="center" wrapText="1"/>
    </xf>
    <xf numFmtId="49" fontId="7" fillId="7" borderId="89" xfId="13" applyNumberFormat="1" applyFont="1" applyFill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2" fontId="7" fillId="7" borderId="25" xfId="13" applyNumberFormat="1" applyFont="1" applyFill="1" applyBorder="1" applyAlignment="1">
      <alignment horizontal="right" vertical="center"/>
    </xf>
    <xf numFmtId="2" fontId="7" fillId="7" borderId="13" xfId="13" applyNumberFormat="1" applyFont="1" applyFill="1" applyBorder="1" applyAlignment="1">
      <alignment horizontal="right" vertical="center"/>
    </xf>
    <xf numFmtId="0" fontId="7" fillId="7" borderId="99" xfId="13" applyFont="1" applyFill="1" applyBorder="1" applyAlignment="1">
      <alignment horizontal="center" vertical="center" wrapText="1"/>
    </xf>
    <xf numFmtId="0" fontId="7" fillId="7" borderId="89" xfId="13" applyFont="1" applyFill="1" applyBorder="1" applyAlignment="1">
      <alignment horizontal="center" vertical="center" wrapText="1"/>
    </xf>
    <xf numFmtId="1" fontId="7" fillId="7" borderId="25" xfId="13" applyNumberFormat="1" applyFont="1" applyFill="1" applyBorder="1" applyAlignment="1">
      <alignment horizontal="center" vertical="center"/>
    </xf>
    <xf numFmtId="1" fontId="7" fillId="7" borderId="13" xfId="13" applyNumberFormat="1" applyFont="1" applyFill="1" applyBorder="1" applyAlignment="1">
      <alignment horizontal="center" vertical="center"/>
    </xf>
    <xf numFmtId="187" fontId="7" fillId="0" borderId="19" xfId="11" applyFont="1" applyFill="1" applyBorder="1" applyAlignment="1">
      <alignment vertical="center" wrapText="1"/>
    </xf>
    <xf numFmtId="187" fontId="7" fillId="0" borderId="90" xfId="11" applyFont="1" applyFill="1" applyBorder="1" applyAlignment="1">
      <alignment vertical="center" wrapText="1"/>
    </xf>
    <xf numFmtId="49" fontId="7" fillId="0" borderId="18" xfId="13" applyNumberFormat="1" applyFont="1" applyFill="1" applyBorder="1" applyAlignment="1">
      <alignment vertical="center" wrapText="1"/>
    </xf>
    <xf numFmtId="49" fontId="7" fillId="0" borderId="19" xfId="13" applyNumberFormat="1" applyFont="1" applyFill="1" applyBorder="1" applyAlignment="1">
      <alignment vertical="center" wrapText="1"/>
    </xf>
    <xf numFmtId="49" fontId="7" fillId="0" borderId="90" xfId="13" applyNumberFormat="1" applyFont="1" applyFill="1" applyBorder="1" applyAlignment="1">
      <alignment vertical="center" wrapText="1"/>
    </xf>
    <xf numFmtId="0" fontId="7" fillId="7" borderId="103" xfId="13" applyFont="1" applyFill="1" applyBorder="1" applyAlignment="1">
      <alignment horizontal="center" vertical="center" wrapText="1"/>
    </xf>
    <xf numFmtId="0" fontId="7" fillId="7" borderId="102" xfId="13" applyFont="1" applyFill="1" applyBorder="1" applyAlignment="1">
      <alignment horizontal="center" vertical="center" wrapText="1"/>
    </xf>
    <xf numFmtId="49" fontId="7" fillId="7" borderId="16" xfId="13" applyNumberFormat="1" applyFont="1" applyFill="1" applyBorder="1" applyAlignment="1">
      <alignment vertical="center" wrapText="1"/>
    </xf>
    <xf numFmtId="49" fontId="7" fillId="7" borderId="17" xfId="13" applyNumberFormat="1" applyFont="1" applyFill="1" applyBorder="1" applyAlignment="1">
      <alignment vertical="center" wrapText="1"/>
    </xf>
    <xf numFmtId="49" fontId="7" fillId="7" borderId="102" xfId="13" applyNumberFormat="1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 wrapText="1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12" xfId="0" applyNumberFormat="1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89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02" xfId="13" applyFont="1" applyFill="1" applyBorder="1" applyAlignment="1">
      <alignment horizontal="center" vertical="center"/>
    </xf>
    <xf numFmtId="187" fontId="7" fillId="14" borderId="17" xfId="11" applyFont="1" applyFill="1" applyBorder="1" applyAlignment="1">
      <alignment vertical="center" wrapText="1"/>
    </xf>
    <xf numFmtId="187" fontId="7" fillId="14" borderId="102" xfId="11" applyFont="1" applyFill="1" applyBorder="1" applyAlignment="1">
      <alignment vertical="center" wrapText="1"/>
    </xf>
    <xf numFmtId="2" fontId="7" fillId="0" borderId="16" xfId="13" applyNumberFormat="1" applyFont="1" applyFill="1" applyBorder="1" applyAlignment="1">
      <alignment horizontal="right" vertical="center"/>
    </xf>
    <xf numFmtId="2" fontId="7" fillId="0" borderId="17" xfId="13" applyNumberFormat="1" applyFont="1" applyFill="1" applyBorder="1" applyAlignment="1">
      <alignment horizontal="right" vertical="center"/>
    </xf>
    <xf numFmtId="0" fontId="7" fillId="0" borderId="103" xfId="13" applyFont="1" applyFill="1" applyBorder="1" applyAlignment="1">
      <alignment horizontal="center" vertical="center" wrapText="1"/>
    </xf>
    <xf numFmtId="0" fontId="7" fillId="0" borderId="102" xfId="13" applyFont="1" applyFill="1" applyBorder="1" applyAlignment="1">
      <alignment horizontal="center" vertical="center" wrapText="1"/>
    </xf>
    <xf numFmtId="0" fontId="7" fillId="0" borderId="16" xfId="13" applyFont="1" applyFill="1" applyBorder="1" applyAlignment="1">
      <alignment horizontal="center" vertical="center"/>
    </xf>
    <xf numFmtId="0" fontId="7" fillId="0" borderId="60" xfId="0" applyNumberFormat="1" applyFont="1" applyFill="1" applyBorder="1" applyAlignment="1">
      <alignment horizontal="center" vertical="center"/>
    </xf>
    <xf numFmtId="0" fontId="7" fillId="0" borderId="55" xfId="0" applyNumberFormat="1" applyFont="1" applyFill="1" applyBorder="1" applyAlignment="1">
      <alignment horizontal="center" vertical="center"/>
    </xf>
    <xf numFmtId="0" fontId="7" fillId="0" borderId="86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0" fontId="7" fillId="0" borderId="90" xfId="0" applyNumberFormat="1" applyFont="1" applyFill="1" applyBorder="1" applyAlignment="1">
      <alignment horizontal="center" vertical="center"/>
    </xf>
    <xf numFmtId="1" fontId="7" fillId="0" borderId="18" xfId="13" applyNumberFormat="1" applyFont="1" applyFill="1" applyBorder="1" applyAlignment="1">
      <alignment horizontal="center" vertical="center"/>
    </xf>
    <xf numFmtId="1" fontId="7" fillId="0" borderId="19" xfId="13" applyNumberFormat="1" applyFont="1" applyFill="1" applyBorder="1" applyAlignment="1">
      <alignment horizontal="center" vertical="center"/>
    </xf>
    <xf numFmtId="0" fontId="7" fillId="0" borderId="19" xfId="13" applyFont="1" applyFill="1" applyBorder="1" applyAlignment="1">
      <alignment horizontal="center" vertical="center"/>
    </xf>
    <xf numFmtId="0" fontId="7" fillId="0" borderId="90" xfId="13" applyFont="1" applyFill="1" applyBorder="1" applyAlignment="1">
      <alignment horizontal="center" vertical="center"/>
    </xf>
    <xf numFmtId="187" fontId="7" fillId="7" borderId="13" xfId="11" applyFont="1" applyFill="1" applyBorder="1" applyAlignment="1">
      <alignment vertical="center" wrapText="1"/>
    </xf>
    <xf numFmtId="187" fontId="7" fillId="7" borderId="89" xfId="11" applyFont="1" applyFill="1" applyBorder="1" applyAlignment="1">
      <alignment vertical="center" wrapText="1"/>
    </xf>
    <xf numFmtId="0" fontId="7" fillId="0" borderId="75" xfId="13" applyFont="1" applyFill="1" applyBorder="1" applyAlignment="1">
      <alignment horizontal="center" vertical="center"/>
    </xf>
    <xf numFmtId="0" fontId="7" fillId="0" borderId="79" xfId="13" applyFont="1" applyFill="1" applyBorder="1" applyAlignment="1">
      <alignment horizontal="center" vertical="center"/>
    </xf>
    <xf numFmtId="0" fontId="7" fillId="0" borderId="76" xfId="13" applyFont="1" applyFill="1" applyBorder="1" applyAlignment="1">
      <alignment horizontal="center" vertical="center"/>
    </xf>
    <xf numFmtId="187" fontId="7" fillId="6" borderId="30" xfId="11" applyFont="1" applyFill="1" applyBorder="1" applyAlignment="1">
      <alignment vertical="center" wrapText="1"/>
    </xf>
    <xf numFmtId="2" fontId="7" fillId="0" borderId="30" xfId="13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02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02" xfId="0" applyNumberFormat="1" applyFont="1" applyFill="1" applyBorder="1" applyAlignment="1">
      <alignment horizontal="center" vertical="center"/>
    </xf>
    <xf numFmtId="1" fontId="7" fillId="6" borderId="16" xfId="13" applyNumberFormat="1" applyFont="1" applyFill="1" applyBorder="1" applyAlignment="1">
      <alignment horizontal="center" vertical="center"/>
    </xf>
    <xf numFmtId="1" fontId="7" fillId="6" borderId="17" xfId="13" applyNumberFormat="1" applyFont="1" applyFill="1" applyBorder="1" applyAlignment="1">
      <alignment horizontal="center" vertical="center"/>
    </xf>
    <xf numFmtId="49" fontId="7" fillId="0" borderId="16" xfId="13" applyNumberFormat="1" applyFont="1" applyFill="1" applyBorder="1" applyAlignment="1">
      <alignment vertical="center" wrapText="1"/>
    </xf>
    <xf numFmtId="49" fontId="7" fillId="0" borderId="17" xfId="13" applyNumberFormat="1" applyFont="1" applyFill="1" applyBorder="1" applyAlignment="1">
      <alignment vertical="center" wrapText="1"/>
    </xf>
    <xf numFmtId="49" fontId="7" fillId="0" borderId="102" xfId="13" applyNumberFormat="1" applyFont="1" applyFill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88" xfId="0" applyNumberFormat="1" applyFont="1" applyFill="1" applyBorder="1" applyAlignment="1">
      <alignment horizontal="center" vertical="center"/>
    </xf>
    <xf numFmtId="0" fontId="7" fillId="0" borderId="69" xfId="13" applyFont="1" applyFill="1" applyBorder="1" applyAlignment="1">
      <alignment horizontal="center" vertical="center" wrapText="1"/>
    </xf>
    <xf numFmtId="0" fontId="7" fillId="0" borderId="30" xfId="13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1" fontId="7" fillId="6" borderId="30" xfId="13" applyNumberFormat="1" applyFont="1" applyFill="1" applyBorder="1" applyAlignment="1">
      <alignment horizontal="center" vertical="center"/>
    </xf>
    <xf numFmtId="0" fontId="7" fillId="0" borderId="30" xfId="13" applyFont="1" applyFill="1" applyBorder="1" applyAlignment="1">
      <alignment horizontal="center" vertical="center"/>
    </xf>
    <xf numFmtId="2" fontId="7" fillId="0" borderId="34" xfId="13" applyNumberFormat="1" applyFont="1" applyFill="1" applyBorder="1" applyAlignment="1">
      <alignment horizontal="right" vertical="center"/>
    </xf>
    <xf numFmtId="2" fontId="7" fillId="0" borderId="10" xfId="13" applyNumberFormat="1" applyFont="1" applyFill="1" applyBorder="1" applyAlignment="1">
      <alignment horizontal="right" vertical="center"/>
    </xf>
    <xf numFmtId="0" fontId="7" fillId="0" borderId="18" xfId="13" applyFont="1" applyFill="1" applyBorder="1" applyAlignment="1">
      <alignment horizontal="center" vertical="center"/>
    </xf>
    <xf numFmtId="1" fontId="7" fillId="6" borderId="18" xfId="13" applyNumberFormat="1" applyFont="1" applyFill="1" applyBorder="1" applyAlignment="1">
      <alignment horizontal="center" vertical="center"/>
    </xf>
    <xf numFmtId="1" fontId="7" fillId="6" borderId="19" xfId="13" applyNumberFormat="1" applyFont="1" applyFill="1" applyBorder="1" applyAlignment="1">
      <alignment horizontal="center" vertical="center"/>
    </xf>
    <xf numFmtId="187" fontId="7" fillId="0" borderId="21" xfId="11" applyFont="1" applyFill="1" applyBorder="1" applyAlignment="1">
      <alignment vertical="center" wrapText="1"/>
    </xf>
    <xf numFmtId="187" fontId="7" fillId="0" borderId="95" xfId="11" applyFont="1" applyFill="1" applyBorder="1" applyAlignment="1">
      <alignment vertical="center" wrapText="1"/>
    </xf>
    <xf numFmtId="2" fontId="7" fillId="0" borderId="20" xfId="13" applyNumberFormat="1" applyFont="1" applyFill="1" applyBorder="1" applyAlignment="1">
      <alignment horizontal="right" vertical="center"/>
    </xf>
    <xf numFmtId="2" fontId="7" fillId="0" borderId="21" xfId="13" applyNumberFormat="1" applyFont="1" applyFill="1" applyBorder="1" applyAlignment="1">
      <alignment horizontal="right" vertical="center"/>
    </xf>
    <xf numFmtId="0" fontId="7" fillId="0" borderId="20" xfId="13" applyFont="1" applyFill="1" applyBorder="1" applyAlignment="1">
      <alignment vertical="center"/>
    </xf>
    <xf numFmtId="0" fontId="7" fillId="0" borderId="21" xfId="13" applyFont="1" applyFill="1" applyBorder="1" applyAlignment="1">
      <alignment vertical="center"/>
    </xf>
    <xf numFmtId="0" fontId="7" fillId="0" borderId="95" xfId="13" applyFont="1" applyFill="1" applyBorder="1" applyAlignment="1">
      <alignment vertical="center"/>
    </xf>
    <xf numFmtId="1" fontId="7" fillId="8" borderId="20" xfId="13" applyNumberFormat="1" applyFont="1" applyFill="1" applyBorder="1" applyAlignment="1">
      <alignment horizontal="center" vertical="center"/>
    </xf>
    <xf numFmtId="1" fontId="7" fillId="8" borderId="21" xfId="13" applyNumberFormat="1" applyFont="1" applyFill="1" applyBorder="1" applyAlignment="1">
      <alignment horizontal="center" vertical="center"/>
    </xf>
    <xf numFmtId="1" fontId="7" fillId="6" borderId="34" xfId="13" applyNumberFormat="1" applyFont="1" applyFill="1" applyBorder="1" applyAlignment="1">
      <alignment horizontal="center" vertical="center"/>
    </xf>
    <xf numFmtId="1" fontId="7" fillId="6" borderId="10" xfId="13" applyNumberFormat="1" applyFont="1" applyFill="1" applyBorder="1" applyAlignment="1">
      <alignment horizontal="center" vertical="center"/>
    </xf>
    <xf numFmtId="0" fontId="7" fillId="0" borderId="10" xfId="13" applyFont="1" applyFill="1" applyBorder="1" applyAlignment="1">
      <alignment horizontal="center" vertical="center"/>
    </xf>
    <xf numFmtId="0" fontId="7" fillId="0" borderId="88" xfId="13" applyFont="1" applyFill="1" applyBorder="1" applyAlignment="1">
      <alignment horizontal="center" vertical="center"/>
    </xf>
    <xf numFmtId="0" fontId="7" fillId="0" borderId="34" xfId="13" applyFont="1" applyFill="1" applyBorder="1" applyAlignment="1">
      <alignment vertical="center"/>
    </xf>
    <xf numFmtId="0" fontId="7" fillId="0" borderId="10" xfId="13" applyFont="1" applyFill="1" applyBorder="1" applyAlignment="1">
      <alignment vertical="center"/>
    </xf>
    <xf numFmtId="0" fontId="7" fillId="0" borderId="88" xfId="13" applyFont="1" applyFill="1" applyBorder="1" applyAlignment="1">
      <alignment vertical="center"/>
    </xf>
    <xf numFmtId="187" fontId="7" fillId="6" borderId="10" xfId="11" applyFont="1" applyFill="1" applyBorder="1" applyAlignment="1">
      <alignment vertical="center" wrapText="1"/>
    </xf>
    <xf numFmtId="187" fontId="7" fillId="6" borderId="88" xfId="11" applyFont="1" applyFill="1" applyBorder="1" applyAlignment="1">
      <alignment vertical="center" wrapText="1"/>
    </xf>
    <xf numFmtId="0" fontId="7" fillId="0" borderId="18" xfId="13" applyFont="1" applyFill="1" applyBorder="1" applyAlignment="1">
      <alignment vertical="center"/>
    </xf>
    <xf numFmtId="0" fontId="7" fillId="0" borderId="19" xfId="13" applyFont="1" applyFill="1" applyBorder="1" applyAlignment="1">
      <alignment vertical="center"/>
    </xf>
    <xf numFmtId="0" fontId="7" fillId="0" borderId="90" xfId="13" applyFont="1" applyFill="1" applyBorder="1" applyAlignment="1">
      <alignment vertical="center"/>
    </xf>
    <xf numFmtId="187" fontId="7" fillId="6" borderId="19" xfId="11" applyFont="1" applyFill="1" applyBorder="1" applyAlignment="1">
      <alignment vertical="center" wrapText="1"/>
    </xf>
    <xf numFmtId="187" fontId="7" fillId="6" borderId="90" xfId="11" applyFont="1" applyFill="1" applyBorder="1" applyAlignment="1">
      <alignment vertical="center" wrapText="1"/>
    </xf>
    <xf numFmtId="0" fontId="7" fillId="0" borderId="34" xfId="13" applyFont="1" applyFill="1" applyBorder="1" applyAlignment="1">
      <alignment horizontal="center" vertical="center"/>
    </xf>
    <xf numFmtId="187" fontId="7" fillId="5" borderId="19" xfId="11" applyFont="1" applyFill="1" applyBorder="1" applyAlignment="1">
      <alignment vertical="center" wrapText="1"/>
    </xf>
    <xf numFmtId="187" fontId="7" fillId="5" borderId="90" xfId="11" applyFont="1" applyFill="1" applyBorder="1" applyAlignment="1">
      <alignment vertical="center" wrapText="1"/>
    </xf>
    <xf numFmtId="2" fontId="7" fillId="5" borderId="18" xfId="13" applyNumberFormat="1" applyFont="1" applyFill="1" applyBorder="1" applyAlignment="1">
      <alignment horizontal="right" vertical="center"/>
    </xf>
    <xf numFmtId="2" fontId="7" fillId="5" borderId="19" xfId="13" applyNumberFormat="1" applyFont="1" applyFill="1" applyBorder="1" applyAlignment="1">
      <alignment horizontal="right" vertical="center"/>
    </xf>
    <xf numFmtId="0" fontId="7" fillId="5" borderId="96" xfId="13" applyFont="1" applyFill="1" applyBorder="1" applyAlignment="1">
      <alignment horizontal="center" vertical="center" wrapText="1"/>
    </xf>
    <xf numFmtId="0" fontId="7" fillId="5" borderId="83" xfId="13" applyFont="1" applyFill="1" applyBorder="1" applyAlignment="1">
      <alignment horizontal="center" vertical="center" wrapText="1"/>
    </xf>
    <xf numFmtId="0" fontId="7" fillId="5" borderId="36" xfId="13" applyFont="1" applyFill="1" applyBorder="1" applyAlignment="1">
      <alignment horizontal="center" vertical="center" wrapText="1"/>
    </xf>
    <xf numFmtId="0" fontId="7" fillId="5" borderId="37" xfId="13" applyFont="1" applyFill="1" applyBorder="1" applyAlignment="1">
      <alignment horizontal="center" vertical="center" wrapText="1"/>
    </xf>
    <xf numFmtId="0" fontId="7" fillId="5" borderId="87" xfId="13" applyFont="1" applyFill="1" applyBorder="1" applyAlignment="1">
      <alignment horizontal="center" vertical="center" wrapText="1"/>
    </xf>
    <xf numFmtId="0" fontId="7" fillId="5" borderId="36" xfId="0" applyNumberFormat="1" applyFont="1" applyFill="1" applyBorder="1" applyAlignment="1">
      <alignment horizontal="center" vertical="center"/>
    </xf>
    <xf numFmtId="0" fontId="7" fillId="5" borderId="37" xfId="0" applyNumberFormat="1" applyFont="1" applyFill="1" applyBorder="1" applyAlignment="1">
      <alignment horizontal="center" vertical="center"/>
    </xf>
    <xf numFmtId="0" fontId="7" fillId="5" borderId="87" xfId="0" applyNumberFormat="1" applyFont="1" applyFill="1" applyBorder="1" applyAlignment="1">
      <alignment horizontal="center" vertical="center"/>
    </xf>
    <xf numFmtId="0" fontId="7" fillId="5" borderId="14" xfId="13" applyFont="1" applyFill="1" applyBorder="1" applyAlignment="1">
      <alignment horizontal="center" vertical="center"/>
    </xf>
    <xf numFmtId="0" fontId="7" fillId="5" borderId="15" xfId="13" applyFont="1" applyFill="1" applyBorder="1" applyAlignment="1">
      <alignment horizontal="center" vertical="center"/>
    </xf>
    <xf numFmtId="0" fontId="7" fillId="5" borderId="83" xfId="13" applyFont="1" applyFill="1" applyBorder="1" applyAlignment="1">
      <alignment horizontal="center" vertical="center"/>
    </xf>
    <xf numFmtId="49" fontId="7" fillId="5" borderId="14" xfId="13" applyNumberFormat="1" applyFont="1" applyFill="1" applyBorder="1" applyAlignment="1">
      <alignment vertical="center" wrapText="1"/>
    </xf>
    <xf numFmtId="49" fontId="7" fillId="5" borderId="15" xfId="13" applyNumberFormat="1" applyFont="1" applyFill="1" applyBorder="1" applyAlignment="1">
      <alignment vertical="center" wrapText="1"/>
    </xf>
    <xf numFmtId="49" fontId="7" fillId="5" borderId="83" xfId="13" applyNumberFormat="1" applyFont="1" applyFill="1" applyBorder="1" applyAlignment="1">
      <alignment vertical="center" wrapText="1"/>
    </xf>
    <xf numFmtId="0" fontId="7" fillId="5" borderId="98" xfId="13" applyFont="1" applyFill="1" applyBorder="1" applyAlignment="1">
      <alignment horizontal="center" vertical="center" wrapText="1"/>
    </xf>
    <xf numFmtId="0" fontId="7" fillId="5" borderId="90" xfId="13" applyFont="1" applyFill="1" applyBorder="1" applyAlignment="1">
      <alignment horizontal="center" vertical="center" wrapText="1"/>
    </xf>
    <xf numFmtId="0" fontId="7" fillId="5" borderId="18" xfId="13" applyFont="1" applyFill="1" applyBorder="1" applyAlignment="1">
      <alignment horizontal="center" vertical="center" wrapText="1"/>
    </xf>
    <xf numFmtId="0" fontId="7" fillId="5" borderId="19" xfId="13" applyFont="1" applyFill="1" applyBorder="1" applyAlignment="1">
      <alignment horizontal="center" vertical="center" wrapText="1"/>
    </xf>
    <xf numFmtId="0" fontId="7" fillId="5" borderId="18" xfId="0" applyNumberFormat="1" applyFont="1" applyFill="1" applyBorder="1" applyAlignment="1">
      <alignment horizontal="center" vertical="center"/>
    </xf>
    <xf numFmtId="0" fontId="7" fillId="5" borderId="19" xfId="0" applyNumberFormat="1" applyFont="1" applyFill="1" applyBorder="1" applyAlignment="1">
      <alignment horizontal="center" vertical="center"/>
    </xf>
    <xf numFmtId="0" fontId="7" fillId="5" borderId="90" xfId="0" applyNumberFormat="1" applyFont="1" applyFill="1" applyBorder="1" applyAlignment="1">
      <alignment horizontal="center" vertical="center"/>
    </xf>
    <xf numFmtId="0" fontId="7" fillId="5" borderId="18" xfId="13" applyFont="1" applyFill="1" applyBorder="1" applyAlignment="1">
      <alignment horizontal="center" vertical="center"/>
    </xf>
    <xf numFmtId="0" fontId="7" fillId="5" borderId="19" xfId="13" applyFont="1" applyFill="1" applyBorder="1" applyAlignment="1">
      <alignment horizontal="center" vertical="center"/>
    </xf>
    <xf numFmtId="0" fontId="7" fillId="5" borderId="90" xfId="13" applyFont="1" applyFill="1" applyBorder="1" applyAlignment="1">
      <alignment horizontal="center" vertical="center"/>
    </xf>
    <xf numFmtId="49" fontId="7" fillId="5" borderId="18" xfId="13" applyNumberFormat="1" applyFont="1" applyFill="1" applyBorder="1" applyAlignment="1">
      <alignment vertical="center" wrapText="1"/>
    </xf>
    <xf numFmtId="49" fontId="7" fillId="5" borderId="19" xfId="13" applyNumberFormat="1" applyFont="1" applyFill="1" applyBorder="1" applyAlignment="1">
      <alignment vertical="center" wrapText="1"/>
    </xf>
    <xf numFmtId="49" fontId="7" fillId="5" borderId="90" xfId="13" applyNumberFormat="1" applyFont="1" applyFill="1" applyBorder="1" applyAlignment="1">
      <alignment vertical="center" wrapText="1"/>
    </xf>
    <xf numFmtId="187" fontId="7" fillId="5" borderId="15" xfId="11" applyFont="1" applyFill="1" applyBorder="1" applyAlignment="1">
      <alignment vertical="center" wrapText="1"/>
    </xf>
    <xf numFmtId="187" fontId="7" fillId="5" borderId="83" xfId="11" applyFont="1" applyFill="1" applyBorder="1" applyAlignment="1">
      <alignment vertical="center" wrapText="1"/>
    </xf>
    <xf numFmtId="2" fontId="7" fillId="5" borderId="14" xfId="13" applyNumberFormat="1" applyFont="1" applyFill="1" applyBorder="1" applyAlignment="1">
      <alignment horizontal="right" vertical="center"/>
    </xf>
    <xf numFmtId="2" fontId="7" fillId="5" borderId="15" xfId="13" applyNumberFormat="1" applyFont="1" applyFill="1" applyBorder="1" applyAlignment="1">
      <alignment horizontal="right" vertical="center"/>
    </xf>
    <xf numFmtId="0" fontId="7" fillId="5" borderId="103" xfId="13" applyFont="1" applyFill="1" applyBorder="1" applyAlignment="1">
      <alignment horizontal="center" vertical="center" wrapText="1"/>
    </xf>
    <xf numFmtId="0" fontId="7" fillId="5" borderId="102" xfId="13" applyFont="1" applyFill="1" applyBorder="1" applyAlignment="1">
      <alignment horizontal="center" vertical="center" wrapText="1"/>
    </xf>
    <xf numFmtId="0" fontId="7" fillId="5" borderId="60" xfId="13" applyFont="1" applyFill="1" applyBorder="1" applyAlignment="1">
      <alignment horizontal="center" vertical="center" wrapText="1"/>
    </xf>
    <xf numFmtId="0" fontId="7" fillId="5" borderId="55" xfId="13" applyFont="1" applyFill="1" applyBorder="1" applyAlignment="1">
      <alignment horizontal="center" vertical="center" wrapText="1"/>
    </xf>
    <xf numFmtId="0" fontId="7" fillId="5" borderId="86" xfId="13" applyFont="1" applyFill="1" applyBorder="1" applyAlignment="1">
      <alignment horizontal="center" vertical="center" wrapText="1"/>
    </xf>
    <xf numFmtId="0" fontId="7" fillId="5" borderId="60" xfId="0" applyNumberFormat="1" applyFont="1" applyFill="1" applyBorder="1" applyAlignment="1">
      <alignment horizontal="center" vertical="center"/>
    </xf>
    <xf numFmtId="0" fontId="7" fillId="5" borderId="55" xfId="0" applyNumberFormat="1" applyFont="1" applyFill="1" applyBorder="1" applyAlignment="1">
      <alignment horizontal="center" vertical="center"/>
    </xf>
    <xf numFmtId="0" fontId="7" fillId="5" borderId="86" xfId="0" applyNumberFormat="1" applyFont="1" applyFill="1" applyBorder="1" applyAlignment="1">
      <alignment horizontal="center" vertical="center"/>
    </xf>
    <xf numFmtId="2" fontId="7" fillId="8" borderId="20" xfId="13" applyNumberFormat="1" applyFont="1" applyFill="1" applyBorder="1" applyAlignment="1">
      <alignment horizontal="right" vertical="center"/>
    </xf>
    <xf numFmtId="2" fontId="7" fillId="8" borderId="21" xfId="13" applyNumberFormat="1" applyFont="1" applyFill="1" applyBorder="1" applyAlignment="1">
      <alignment horizontal="right" vertical="center"/>
    </xf>
    <xf numFmtId="0" fontId="7" fillId="8" borderId="64" xfId="13" applyFont="1" applyFill="1" applyBorder="1" applyAlignment="1">
      <alignment horizontal="center" vertical="center" wrapText="1"/>
    </xf>
    <xf numFmtId="0" fontId="7" fillId="8" borderId="12" xfId="13" applyFont="1" applyFill="1" applyBorder="1" applyAlignment="1">
      <alignment horizontal="center" vertical="center" wrapText="1"/>
    </xf>
    <xf numFmtId="0" fontId="14" fillId="8" borderId="11" xfId="13" applyFont="1" applyFill="1" applyBorder="1" applyAlignment="1">
      <alignment horizontal="center" vertical="center" wrapText="1"/>
    </xf>
    <xf numFmtId="0" fontId="14" fillId="8" borderId="0" xfId="13" applyFont="1" applyFill="1" applyBorder="1" applyAlignment="1">
      <alignment horizontal="center" vertical="center" wrapText="1"/>
    </xf>
    <xf numFmtId="0" fontId="14" fillId="8" borderId="12" xfId="13" applyFont="1" applyFill="1" applyBorder="1" applyAlignment="1">
      <alignment horizontal="center" vertical="center" wrapText="1"/>
    </xf>
    <xf numFmtId="0" fontId="7" fillId="8" borderId="11" xfId="0" applyNumberFormat="1" applyFont="1" applyFill="1" applyBorder="1" applyAlignment="1">
      <alignment horizontal="center" vertic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12" xfId="0" applyNumberFormat="1" applyFont="1" applyFill="1" applyBorder="1" applyAlignment="1">
      <alignment horizontal="center" vertical="center"/>
    </xf>
    <xf numFmtId="1" fontId="7" fillId="8" borderId="11" xfId="13" applyNumberFormat="1" applyFont="1" applyFill="1" applyBorder="1" applyAlignment="1">
      <alignment horizontal="center" vertical="center"/>
    </xf>
    <xf numFmtId="1" fontId="7" fillId="8" borderId="0" xfId="13" applyNumberFormat="1" applyFont="1" applyFill="1" applyBorder="1" applyAlignment="1">
      <alignment horizontal="center" vertical="center"/>
    </xf>
    <xf numFmtId="0" fontId="7" fillId="8" borderId="0" xfId="13" applyFont="1" applyFill="1" applyBorder="1" applyAlignment="1">
      <alignment horizontal="center" vertical="center"/>
    </xf>
    <xf numFmtId="0" fontId="7" fillId="8" borderId="12" xfId="13" applyFont="1" applyFill="1" applyBorder="1" applyAlignment="1">
      <alignment horizontal="center" vertical="center"/>
    </xf>
    <xf numFmtId="0" fontId="7" fillId="8" borderId="71" xfId="13" applyFont="1" applyFill="1" applyBorder="1" applyAlignment="1">
      <alignment horizontal="center" vertical="center" wrapText="1"/>
    </xf>
    <xf numFmtId="0" fontId="7" fillId="8" borderId="95" xfId="13" applyFont="1" applyFill="1" applyBorder="1" applyAlignment="1">
      <alignment horizontal="center" vertical="center" wrapText="1"/>
    </xf>
    <xf numFmtId="0" fontId="14" fillId="8" borderId="20" xfId="13" applyFont="1" applyFill="1" applyBorder="1" applyAlignment="1">
      <alignment horizontal="center" vertical="center" wrapText="1"/>
    </xf>
    <xf numFmtId="0" fontId="14" fillId="8" borderId="21" xfId="13" applyFont="1" applyFill="1" applyBorder="1" applyAlignment="1">
      <alignment horizontal="center" vertical="center" wrapText="1"/>
    </xf>
    <xf numFmtId="0" fontId="14" fillId="8" borderId="95" xfId="13" applyFont="1" applyFill="1" applyBorder="1" applyAlignment="1">
      <alignment horizontal="center" vertical="center" wrapText="1"/>
    </xf>
    <xf numFmtId="0" fontId="7" fillId="5" borderId="16" xfId="13" applyFont="1" applyFill="1" applyBorder="1" applyAlignment="1">
      <alignment horizontal="center" vertical="center"/>
    </xf>
    <xf numFmtId="0" fontId="7" fillId="5" borderId="17" xfId="13" applyFont="1" applyFill="1" applyBorder="1" applyAlignment="1">
      <alignment horizontal="center" vertical="center"/>
    </xf>
    <xf numFmtId="0" fontId="7" fillId="5" borderId="102" xfId="13" applyFont="1" applyFill="1" applyBorder="1" applyAlignment="1">
      <alignment horizontal="center" vertical="center"/>
    </xf>
    <xf numFmtId="49" fontId="7" fillId="5" borderId="16" xfId="13" applyNumberFormat="1" applyFont="1" applyFill="1" applyBorder="1" applyAlignment="1">
      <alignment vertical="center" wrapText="1"/>
    </xf>
    <xf numFmtId="49" fontId="7" fillId="5" borderId="17" xfId="13" applyNumberFormat="1" applyFont="1" applyFill="1" applyBorder="1" applyAlignment="1">
      <alignment vertical="center" wrapText="1"/>
    </xf>
    <xf numFmtId="49" fontId="7" fillId="5" borderId="102" xfId="13" applyNumberFormat="1" applyFont="1" applyFill="1" applyBorder="1" applyAlignment="1">
      <alignment vertical="center" wrapText="1"/>
    </xf>
    <xf numFmtId="187" fontId="7" fillId="5" borderId="17" xfId="11" applyFont="1" applyFill="1" applyBorder="1" applyAlignment="1">
      <alignment vertical="center" wrapText="1"/>
    </xf>
    <xf numFmtId="187" fontId="7" fillId="5" borderId="102" xfId="11" applyFont="1" applyFill="1" applyBorder="1" applyAlignment="1">
      <alignment vertical="center" wrapText="1"/>
    </xf>
    <xf numFmtId="2" fontId="7" fillId="5" borderId="16" xfId="13" applyNumberFormat="1" applyFont="1" applyFill="1" applyBorder="1" applyAlignment="1">
      <alignment horizontal="right" vertical="center"/>
    </xf>
    <xf numFmtId="2" fontId="7" fillId="5" borderId="17" xfId="13" applyNumberFormat="1" applyFont="1" applyFill="1" applyBorder="1" applyAlignment="1">
      <alignment horizontal="right" vertical="center"/>
    </xf>
    <xf numFmtId="187" fontId="7" fillId="0" borderId="17" xfId="11" applyFont="1" applyFill="1" applyBorder="1" applyAlignment="1">
      <alignment vertical="center" wrapText="1"/>
    </xf>
    <xf numFmtId="187" fontId="7" fillId="0" borderId="102" xfId="11" applyFont="1" applyFill="1" applyBorder="1" applyAlignment="1">
      <alignment vertical="center" wrapText="1"/>
    </xf>
    <xf numFmtId="49" fontId="7" fillId="8" borderId="11" xfId="13" applyNumberFormat="1" applyFont="1" applyFill="1" applyBorder="1" applyAlignment="1">
      <alignment vertical="center" wrapText="1"/>
    </xf>
    <xf numFmtId="49" fontId="7" fillId="8" borderId="0" xfId="13" applyNumberFormat="1" applyFont="1" applyFill="1" applyBorder="1" applyAlignment="1">
      <alignment vertical="center" wrapText="1"/>
    </xf>
    <xf numFmtId="49" fontId="7" fillId="8" borderId="12" xfId="13" applyNumberFormat="1" applyFont="1" applyFill="1" applyBorder="1" applyAlignment="1">
      <alignment vertical="center" wrapText="1"/>
    </xf>
    <xf numFmtId="187" fontId="7" fillId="8" borderId="0" xfId="11" applyFont="1" applyFill="1" applyBorder="1" applyAlignment="1">
      <alignment vertical="center" wrapText="1"/>
    </xf>
    <xf numFmtId="187" fontId="7" fillId="8" borderId="12" xfId="11" applyFont="1" applyFill="1" applyBorder="1" applyAlignment="1">
      <alignment vertical="center" wrapText="1"/>
    </xf>
    <xf numFmtId="2" fontId="7" fillId="8" borderId="11" xfId="13" applyNumberFormat="1" applyFont="1" applyFill="1" applyBorder="1" applyAlignment="1">
      <alignment horizontal="right" vertical="center"/>
    </xf>
    <xf numFmtId="2" fontId="7" fillId="8" borderId="0" xfId="13" applyNumberFormat="1" applyFont="1" applyFill="1" applyBorder="1" applyAlignment="1">
      <alignment horizontal="right" vertical="center"/>
    </xf>
    <xf numFmtId="0" fontId="14" fillId="7" borderId="11" xfId="13" applyFont="1" applyFill="1" applyBorder="1" applyAlignment="1">
      <alignment horizontal="center" vertical="center" wrapText="1"/>
    </xf>
    <xf numFmtId="0" fontId="14" fillId="7" borderId="0" xfId="13" applyFont="1" applyFill="1" applyBorder="1" applyAlignment="1">
      <alignment horizontal="center" vertical="center" wrapText="1"/>
    </xf>
    <xf numFmtId="0" fontId="14" fillId="7" borderId="12" xfId="13" applyFont="1" applyFill="1" applyBorder="1" applyAlignment="1">
      <alignment horizontal="center" vertical="center" wrapText="1"/>
    </xf>
    <xf numFmtId="0" fontId="12" fillId="7" borderId="25" xfId="0" applyNumberFormat="1" applyFont="1" applyFill="1" applyBorder="1" applyAlignment="1">
      <alignment horizontal="center" vertical="center"/>
    </xf>
    <xf numFmtId="0" fontId="12" fillId="7" borderId="13" xfId="0" applyNumberFormat="1" applyFont="1" applyFill="1" applyBorder="1" applyAlignment="1">
      <alignment horizontal="center" vertical="center"/>
    </xf>
    <xf numFmtId="0" fontId="12" fillId="7" borderId="89" xfId="0" applyNumberFormat="1" applyFont="1" applyFill="1" applyBorder="1" applyAlignment="1">
      <alignment horizontal="center" vertical="center"/>
    </xf>
    <xf numFmtId="0" fontId="7" fillId="8" borderId="97" xfId="13" applyFont="1" applyFill="1" applyBorder="1" applyAlignment="1">
      <alignment horizontal="center" vertical="center" wrapText="1"/>
    </xf>
    <xf numFmtId="0" fontId="7" fillId="8" borderId="87" xfId="13" applyFont="1" applyFill="1" applyBorder="1" applyAlignment="1">
      <alignment horizontal="center" vertical="center" wrapText="1"/>
    </xf>
    <xf numFmtId="0" fontId="14" fillId="8" borderId="36" xfId="13" applyFont="1" applyFill="1" applyBorder="1" applyAlignment="1">
      <alignment horizontal="center" vertical="center" wrapText="1"/>
    </xf>
    <xf numFmtId="0" fontId="14" fillId="8" borderId="37" xfId="13" applyFont="1" applyFill="1" applyBorder="1" applyAlignment="1">
      <alignment horizontal="center" vertical="center" wrapText="1"/>
    </xf>
    <xf numFmtId="0" fontId="14" fillId="8" borderId="87" xfId="13" applyFont="1" applyFill="1" applyBorder="1" applyAlignment="1">
      <alignment horizontal="center" vertical="center" wrapText="1"/>
    </xf>
    <xf numFmtId="0" fontId="7" fillId="8" borderId="36" xfId="0" applyNumberFormat="1" applyFont="1" applyFill="1" applyBorder="1" applyAlignment="1">
      <alignment horizontal="center" vertical="center"/>
    </xf>
    <xf numFmtId="0" fontId="7" fillId="8" borderId="37" xfId="0" applyNumberFormat="1" applyFont="1" applyFill="1" applyBorder="1" applyAlignment="1">
      <alignment horizontal="center" vertical="center"/>
    </xf>
    <xf numFmtId="0" fontId="7" fillId="8" borderId="87" xfId="0" applyNumberFormat="1" applyFont="1" applyFill="1" applyBorder="1" applyAlignment="1">
      <alignment horizontal="center" vertical="center"/>
    </xf>
    <xf numFmtId="1" fontId="7" fillId="8" borderId="36" xfId="13" applyNumberFormat="1" applyFont="1" applyFill="1" applyBorder="1" applyAlignment="1">
      <alignment horizontal="center" vertical="center"/>
    </xf>
    <xf numFmtId="1" fontId="7" fillId="8" borderId="37" xfId="13" applyNumberFormat="1" applyFont="1" applyFill="1" applyBorder="1" applyAlignment="1">
      <alignment horizontal="center" vertical="center"/>
    </xf>
    <xf numFmtId="0" fontId="7" fillId="8" borderId="37" xfId="13" applyFont="1" applyFill="1" applyBorder="1" applyAlignment="1">
      <alignment horizontal="center" vertical="center"/>
    </xf>
    <xf numFmtId="0" fontId="7" fillId="8" borderId="87" xfId="13" applyFont="1" applyFill="1" applyBorder="1" applyAlignment="1">
      <alignment horizontal="center" vertical="center"/>
    </xf>
    <xf numFmtId="49" fontId="7" fillId="8" borderId="36" xfId="13" applyNumberFormat="1" applyFont="1" applyFill="1" applyBorder="1" applyAlignment="1">
      <alignment vertical="center" wrapText="1"/>
    </xf>
    <xf numFmtId="49" fontId="7" fillId="8" borderId="37" xfId="13" applyNumberFormat="1" applyFont="1" applyFill="1" applyBorder="1" applyAlignment="1">
      <alignment vertical="center" wrapText="1"/>
    </xf>
    <xf numFmtId="49" fontId="7" fillId="8" borderId="87" xfId="13" applyNumberFormat="1" applyFont="1" applyFill="1" applyBorder="1" applyAlignment="1">
      <alignment vertical="center" wrapText="1"/>
    </xf>
    <xf numFmtId="187" fontId="7" fillId="8" borderId="37" xfId="11" applyFont="1" applyFill="1" applyBorder="1" applyAlignment="1">
      <alignment vertical="center" wrapText="1"/>
    </xf>
    <xf numFmtId="187" fontId="7" fillId="8" borderId="87" xfId="11" applyFont="1" applyFill="1" applyBorder="1" applyAlignment="1">
      <alignment vertical="center" wrapText="1"/>
    </xf>
    <xf numFmtId="2" fontId="7" fillId="8" borderId="36" xfId="13" applyNumberFormat="1" applyFont="1" applyFill="1" applyBorder="1" applyAlignment="1">
      <alignment horizontal="right" vertical="center"/>
    </xf>
    <xf numFmtId="2" fontId="7" fillId="8" borderId="37" xfId="13" applyNumberFormat="1" applyFont="1" applyFill="1" applyBorder="1" applyAlignment="1">
      <alignment horizontal="right" vertical="center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95" xfId="0" applyFont="1" applyFill="1" applyBorder="1" applyAlignment="1">
      <alignment horizontal="center" vertical="center" wrapText="1"/>
    </xf>
    <xf numFmtId="0" fontId="7" fillId="0" borderId="20" xfId="13" applyFont="1" applyFill="1" applyBorder="1" applyAlignment="1">
      <alignment horizontal="center" vertical="center"/>
    </xf>
    <xf numFmtId="194" fontId="7" fillId="0" borderId="21" xfId="11" applyNumberFormat="1" applyFont="1" applyFill="1" applyBorder="1" applyAlignment="1">
      <alignment vertical="center" wrapText="1"/>
    </xf>
    <xf numFmtId="194" fontId="7" fillId="0" borderId="95" xfId="11" applyNumberFormat="1" applyFont="1" applyFill="1" applyBorder="1" applyAlignment="1">
      <alignment vertical="center" wrapText="1"/>
    </xf>
    <xf numFmtId="0" fontId="7" fillId="0" borderId="93" xfId="13" applyFont="1" applyFill="1" applyBorder="1" applyAlignment="1">
      <alignment horizontal="center" vertical="center" wrapText="1"/>
    </xf>
    <xf numFmtId="0" fontId="7" fillId="0" borderId="88" xfId="13" applyFont="1" applyFill="1" applyBorder="1" applyAlignment="1">
      <alignment horizontal="center" vertical="center" wrapText="1"/>
    </xf>
    <xf numFmtId="2" fontId="7" fillId="0" borderId="102" xfId="13" applyNumberFormat="1" applyFont="1" applyFill="1" applyBorder="1" applyAlignment="1">
      <alignment horizontal="right" vertical="center"/>
    </xf>
    <xf numFmtId="0" fontId="6" fillId="0" borderId="7" xfId="13" applyFont="1" applyFill="1" applyBorder="1" applyAlignment="1">
      <alignment horizontal="center" vertical="center"/>
    </xf>
    <xf numFmtId="0" fontId="6" fillId="0" borderId="8" xfId="13" applyFont="1" applyFill="1" applyBorder="1" applyAlignment="1">
      <alignment horizontal="center" vertical="center"/>
    </xf>
    <xf numFmtId="0" fontId="6" fillId="0" borderId="11" xfId="13" applyFont="1" applyFill="1" applyBorder="1" applyAlignment="1">
      <alignment horizontal="center" vertical="center"/>
    </xf>
    <xf numFmtId="0" fontId="6" fillId="0" borderId="0" xfId="13" applyFont="1" applyFill="1" applyBorder="1" applyAlignment="1">
      <alignment horizontal="center" vertical="center"/>
    </xf>
    <xf numFmtId="0" fontId="6" fillId="0" borderId="9" xfId="13" applyFont="1" applyFill="1" applyBorder="1" applyAlignment="1">
      <alignment horizontal="center" vertical="center"/>
    </xf>
    <xf numFmtId="0" fontId="6" fillId="0" borderId="12" xfId="13" applyFont="1" applyFill="1" applyBorder="1" applyAlignment="1">
      <alignment horizontal="center" vertical="center"/>
    </xf>
    <xf numFmtId="0" fontId="6" fillId="0" borderId="7" xfId="13" applyFont="1" applyFill="1" applyBorder="1" applyAlignment="1">
      <alignment horizontal="center" vertical="center" wrapText="1"/>
    </xf>
    <xf numFmtId="0" fontId="6" fillId="0" borderId="8" xfId="13" applyFont="1" applyFill="1" applyBorder="1" applyAlignment="1">
      <alignment horizontal="center" vertical="center" wrapText="1"/>
    </xf>
    <xf numFmtId="0" fontId="6" fillId="0" borderId="9" xfId="13" applyFont="1" applyFill="1" applyBorder="1" applyAlignment="1">
      <alignment horizontal="center" vertical="center" wrapText="1"/>
    </xf>
    <xf numFmtId="0" fontId="7" fillId="0" borderId="22" xfId="13" applyFont="1" applyFill="1" applyBorder="1" applyAlignment="1">
      <alignment horizontal="center" vertical="center" wrapText="1"/>
    </xf>
    <xf numFmtId="0" fontId="7" fillId="0" borderId="28" xfId="13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1" fontId="7" fillId="14" borderId="28" xfId="13" applyNumberFormat="1" applyFont="1" applyFill="1" applyBorder="1" applyAlignment="1">
      <alignment horizontal="center" vertical="center"/>
    </xf>
    <xf numFmtId="0" fontId="7" fillId="0" borderId="28" xfId="13" applyFont="1" applyFill="1" applyBorder="1" applyAlignment="1">
      <alignment horizontal="center" vertical="center"/>
    </xf>
    <xf numFmtId="0" fontId="7" fillId="0" borderId="28" xfId="13" applyFont="1" applyFill="1" applyBorder="1" applyAlignment="1">
      <alignment vertical="center"/>
    </xf>
    <xf numFmtId="0" fontId="7" fillId="0" borderId="100" xfId="13" applyFont="1" applyFill="1" applyBorder="1" applyAlignment="1">
      <alignment horizontal="center" vertical="center"/>
    </xf>
    <xf numFmtId="0" fontId="7" fillId="0" borderId="91" xfId="13" applyFont="1" applyFill="1" applyBorder="1" applyAlignment="1">
      <alignment horizontal="center" vertical="center"/>
    </xf>
    <xf numFmtId="0" fontId="7" fillId="0" borderId="92" xfId="13" applyFont="1" applyFill="1" applyBorder="1" applyAlignment="1">
      <alignment horizontal="center" vertical="center"/>
    </xf>
    <xf numFmtId="49" fontId="6" fillId="0" borderId="0" xfId="12" applyNumberFormat="1" applyFont="1" applyFill="1" applyBorder="1" applyAlignment="1">
      <alignment horizontal="center" vertical="center"/>
    </xf>
    <xf numFmtId="0" fontId="6" fillId="0" borderId="0" xfId="12" applyNumberFormat="1" applyFont="1" applyFill="1" applyBorder="1" applyAlignment="1">
      <alignment horizontal="center" vertical="center" wrapText="1"/>
    </xf>
    <xf numFmtId="49" fontId="6" fillId="0" borderId="0" xfId="12" applyNumberFormat="1" applyFont="1" applyFill="1" applyBorder="1" applyAlignment="1">
      <alignment horizontal="center" vertical="center" wrapText="1"/>
    </xf>
    <xf numFmtId="191" fontId="6" fillId="6" borderId="0" xfId="12" applyNumberFormat="1" applyFont="1" applyFill="1" applyBorder="1" applyAlignment="1">
      <alignment horizontal="center" vertical="center" wrapText="1"/>
    </xf>
    <xf numFmtId="0" fontId="16" fillId="0" borderId="0" xfId="12" applyNumberFormat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/>
    </xf>
    <xf numFmtId="0" fontId="6" fillId="0" borderId="2" xfId="11" applyNumberFormat="1" applyFont="1" applyFill="1" applyBorder="1" applyAlignment="1">
      <alignment horizontal="center" vertical="center"/>
    </xf>
    <xf numFmtId="0" fontId="6" fillId="0" borderId="52" xfId="11" applyNumberFormat="1" applyFont="1" applyFill="1" applyBorder="1" applyAlignment="1">
      <alignment horizontal="center" vertical="center"/>
    </xf>
    <xf numFmtId="49" fontId="9" fillId="6" borderId="0" xfId="12" applyNumberFormat="1" applyFont="1" applyFill="1" applyBorder="1" applyAlignment="1">
      <alignment horizontal="right" vertical="center"/>
    </xf>
    <xf numFmtId="0" fontId="7" fillId="0" borderId="0" xfId="12" applyFont="1" applyFill="1" applyBorder="1" applyAlignment="1">
      <alignment horizontal="center" vertical="center"/>
    </xf>
    <xf numFmtId="2" fontId="9" fillId="6" borderId="0" xfId="12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right" vertical="center"/>
    </xf>
    <xf numFmtId="2" fontId="6" fillId="6" borderId="26" xfId="13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left" vertical="center"/>
    </xf>
    <xf numFmtId="0" fontId="6" fillId="0" borderId="11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49" fontId="6" fillId="0" borderId="11" xfId="13" applyNumberFormat="1" applyFont="1" applyFill="1" applyBorder="1" applyAlignment="1">
      <alignment horizontal="center" vertical="center"/>
    </xf>
    <xf numFmtId="49" fontId="6" fillId="0" borderId="0" xfId="13" applyNumberFormat="1" applyFont="1" applyFill="1" applyBorder="1" applyAlignment="1">
      <alignment horizontal="center" vertical="center"/>
    </xf>
    <xf numFmtId="49" fontId="6" fillId="0" borderId="12" xfId="13" applyNumberFormat="1" applyFont="1" applyFill="1" applyBorder="1" applyAlignment="1">
      <alignment horizontal="center" vertical="center"/>
    </xf>
    <xf numFmtId="49" fontId="6" fillId="0" borderId="7" xfId="13" applyNumberFormat="1" applyFont="1" applyFill="1" applyBorder="1" applyAlignment="1">
      <alignment horizontal="center" vertical="center" wrapText="1"/>
    </xf>
    <xf numFmtId="49" fontId="6" fillId="0" borderId="8" xfId="13" applyNumberFormat="1" applyFont="1" applyFill="1" applyBorder="1" applyAlignment="1">
      <alignment horizontal="center" vertical="center" wrapText="1"/>
    </xf>
    <xf numFmtId="49" fontId="6" fillId="0" borderId="9" xfId="13" applyNumberFormat="1" applyFont="1" applyFill="1" applyBorder="1" applyAlignment="1">
      <alignment horizontal="center" vertical="center" wrapText="1"/>
    </xf>
    <xf numFmtId="0" fontId="6" fillId="0" borderId="3" xfId="13" applyFont="1" applyFill="1" applyBorder="1" applyAlignment="1">
      <alignment horizontal="center" vertical="center"/>
    </xf>
    <xf numFmtId="0" fontId="6" fillId="0" borderId="5" xfId="13" applyFont="1" applyFill="1" applyBorder="1" applyAlignment="1">
      <alignment horizontal="center" vertical="center"/>
    </xf>
    <xf numFmtId="0" fontId="6" fillId="0" borderId="7" xfId="11" applyNumberFormat="1" applyFont="1" applyFill="1" applyBorder="1" applyAlignment="1">
      <alignment horizontal="center" vertical="center" wrapText="1"/>
    </xf>
    <xf numFmtId="0" fontId="6" fillId="0" borderId="8" xfId="11" applyNumberFormat="1" applyFont="1" applyFill="1" applyBorder="1" applyAlignment="1">
      <alignment horizontal="center" vertical="center" wrapText="1"/>
    </xf>
    <xf numFmtId="0" fontId="6" fillId="0" borderId="9" xfId="11" applyNumberFormat="1" applyFont="1" applyFill="1" applyBorder="1" applyAlignment="1">
      <alignment horizontal="center" vertical="center" wrapText="1"/>
    </xf>
    <xf numFmtId="0" fontId="6" fillId="0" borderId="11" xfId="11" applyNumberFormat="1" applyFont="1" applyFill="1" applyBorder="1" applyAlignment="1">
      <alignment horizontal="center" vertical="center" wrapText="1"/>
    </xf>
    <xf numFmtId="0" fontId="6" fillId="0" borderId="0" xfId="11" applyNumberFormat="1" applyFont="1" applyFill="1" applyBorder="1" applyAlignment="1">
      <alignment horizontal="center" vertical="center" wrapText="1"/>
    </xf>
    <xf numFmtId="0" fontId="6" fillId="0" borderId="12" xfId="11" applyNumberFormat="1" applyFont="1" applyFill="1" applyBorder="1" applyAlignment="1">
      <alignment horizontal="center" vertical="center" wrapText="1"/>
    </xf>
    <xf numFmtId="187" fontId="7" fillId="14" borderId="28" xfId="11" applyFont="1" applyFill="1" applyBorder="1" applyAlignment="1">
      <alignment vertical="center" wrapText="1"/>
    </xf>
    <xf numFmtId="2" fontId="7" fillId="0" borderId="100" xfId="13" applyNumberFormat="1" applyFont="1" applyFill="1" applyBorder="1" applyAlignment="1">
      <alignment horizontal="right" vertical="center"/>
    </xf>
    <xf numFmtId="2" fontId="7" fillId="0" borderId="91" xfId="13" applyNumberFormat="1" applyFont="1" applyFill="1" applyBorder="1" applyAlignment="1">
      <alignment horizontal="right" vertical="center"/>
    </xf>
    <xf numFmtId="2" fontId="7" fillId="0" borderId="92" xfId="13" applyNumberFormat="1" applyFont="1" applyFill="1" applyBorder="1" applyAlignment="1">
      <alignment horizontal="right" vertical="center"/>
    </xf>
    <xf numFmtId="0" fontId="7" fillId="0" borderId="30" xfId="13" applyFont="1" applyFill="1" applyBorder="1" applyAlignment="1">
      <alignment vertical="center"/>
    </xf>
    <xf numFmtId="49" fontId="6" fillId="0" borderId="11" xfId="13" applyNumberFormat="1" applyFont="1" applyFill="1" applyBorder="1" applyAlignment="1">
      <alignment horizontal="center" vertical="center" wrapText="1"/>
    </xf>
    <xf numFmtId="49" fontId="6" fillId="0" borderId="0" xfId="13" applyNumberFormat="1" applyFont="1" applyFill="1" applyBorder="1" applyAlignment="1">
      <alignment horizontal="center" vertical="center" wrapText="1"/>
    </xf>
    <xf numFmtId="49" fontId="6" fillId="0" borderId="12" xfId="1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9" fillId="0" borderId="0" xfId="11" applyNumberFormat="1" applyFont="1" applyAlignment="1">
      <alignment horizontal="center"/>
    </xf>
    <xf numFmtId="4" fontId="30" fillId="9" borderId="1" xfId="0" applyNumberFormat="1" applyFont="1" applyFill="1" applyBorder="1" applyAlignment="1">
      <alignment horizontal="center"/>
    </xf>
    <xf numFmtId="4" fontId="30" fillId="9" borderId="2" xfId="0" applyNumberFormat="1" applyFont="1" applyFill="1" applyBorder="1" applyAlignment="1">
      <alignment horizontal="center"/>
    </xf>
    <xf numFmtId="4" fontId="30" fillId="9" borderId="52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31" fillId="0" borderId="81" xfId="0" applyFont="1" applyBorder="1" applyAlignment="1">
      <alignment horizontal="center"/>
    </xf>
    <xf numFmtId="0" fontId="31" fillId="0" borderId="82" xfId="0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82" xfId="0" applyFont="1" applyBorder="1" applyAlignment="1">
      <alignment horizontal="center"/>
    </xf>
    <xf numFmtId="0" fontId="22" fillId="6" borderId="81" xfId="0" applyFont="1" applyFill="1" applyBorder="1" applyAlignment="1">
      <alignment horizontal="center"/>
    </xf>
    <xf numFmtId="0" fontId="22" fillId="6" borderId="40" xfId="0" applyFont="1" applyFill="1" applyBorder="1" applyAlignment="1">
      <alignment horizontal="center"/>
    </xf>
    <xf numFmtId="0" fontId="22" fillId="6" borderId="82" xfId="0" applyFont="1" applyFill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83" xfId="0" applyFont="1" applyBorder="1" applyAlignment="1">
      <alignment horizontal="center"/>
    </xf>
    <xf numFmtId="190" fontId="31" fillId="0" borderId="14" xfId="11" applyNumberFormat="1" applyFont="1" applyBorder="1" applyAlignment="1">
      <alignment horizontal="center"/>
    </xf>
    <xf numFmtId="190" fontId="31" fillId="0" borderId="15" xfId="11" applyNumberFormat="1" applyFont="1" applyBorder="1" applyAlignment="1">
      <alignment horizontal="center"/>
    </xf>
    <xf numFmtId="190" fontId="31" fillId="0" borderId="83" xfId="11" applyNumberFormat="1" applyFont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2" fontId="31" fillId="0" borderId="15" xfId="0" applyNumberFormat="1" applyFont="1" applyBorder="1" applyAlignment="1">
      <alignment horizontal="center"/>
    </xf>
    <xf numFmtId="2" fontId="31" fillId="0" borderId="83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1" fontId="31" fillId="0" borderId="83" xfId="0" applyNumberFormat="1" applyFont="1" applyBorder="1" applyAlignment="1">
      <alignment horizontal="center"/>
    </xf>
    <xf numFmtId="0" fontId="35" fillId="6" borderId="1" xfId="0" applyFont="1" applyFill="1" applyBorder="1" applyAlignment="1">
      <alignment horizontal="left"/>
    </xf>
    <xf numFmtId="0" fontId="35" fillId="6" borderId="2" xfId="0" applyFont="1" applyFill="1" applyBorder="1" applyAlignment="1">
      <alignment horizontal="left"/>
    </xf>
    <xf numFmtId="0" fontId="35" fillId="6" borderId="52" xfId="0" applyFont="1" applyFill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84" xfId="0" applyFont="1" applyBorder="1" applyAlignment="1">
      <alignment horizontal="center"/>
    </xf>
    <xf numFmtId="0" fontId="31" fillId="0" borderId="85" xfId="0" applyFont="1" applyBorder="1" applyAlignment="1">
      <alignment horizontal="center"/>
    </xf>
    <xf numFmtId="190" fontId="31" fillId="0" borderId="84" xfId="11" applyNumberFormat="1" applyFont="1" applyFill="1" applyBorder="1" applyAlignment="1">
      <alignment horizontal="center"/>
    </xf>
    <xf numFmtId="190" fontId="31" fillId="0" borderId="41" xfId="11" applyNumberFormat="1" applyFont="1" applyFill="1" applyBorder="1" applyAlignment="1">
      <alignment horizontal="center"/>
    </xf>
    <xf numFmtId="190" fontId="31" fillId="0" borderId="85" xfId="11" applyNumberFormat="1" applyFont="1" applyFill="1" applyBorder="1" applyAlignment="1">
      <alignment horizontal="center"/>
    </xf>
    <xf numFmtId="190" fontId="31" fillId="0" borderId="41" xfId="11" applyNumberFormat="1" applyFont="1" applyBorder="1" applyAlignment="1">
      <alignment horizontal="center"/>
    </xf>
    <xf numFmtId="190" fontId="31" fillId="0" borderId="85" xfId="11" applyNumberFormat="1" applyFont="1" applyBorder="1" applyAlignment="1">
      <alignment horizontal="center"/>
    </xf>
    <xf numFmtId="2" fontId="31" fillId="0" borderId="84" xfId="0" applyNumberFormat="1" applyFont="1" applyBorder="1" applyAlignment="1">
      <alignment horizontal="center"/>
    </xf>
    <xf numFmtId="2" fontId="31" fillId="0" borderId="41" xfId="0" applyNumberFormat="1" applyFont="1" applyBorder="1" applyAlignment="1">
      <alignment horizontal="center"/>
    </xf>
    <xf numFmtId="2" fontId="31" fillId="0" borderId="85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6" borderId="3" xfId="0" applyFont="1" applyFill="1" applyBorder="1" applyAlignment="1">
      <alignment horizontal="center"/>
    </xf>
    <xf numFmtId="0" fontId="31" fillId="6" borderId="42" xfId="0" applyFont="1" applyFill="1" applyBorder="1" applyAlignment="1">
      <alignment horizontal="center"/>
    </xf>
    <xf numFmtId="0" fontId="31" fillId="6" borderId="43" xfId="0" applyFont="1" applyFill="1" applyBorder="1" applyAlignment="1">
      <alignment horizontal="center"/>
    </xf>
    <xf numFmtId="0" fontId="31" fillId="6" borderId="44" xfId="0" applyFont="1" applyFill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/>
    </xf>
    <xf numFmtId="0" fontId="31" fillId="6" borderId="52" xfId="0" applyFont="1" applyFill="1" applyBorder="1" applyAlignment="1">
      <alignment horizontal="center"/>
    </xf>
    <xf numFmtId="0" fontId="40" fillId="0" borderId="0" xfId="5" applyFont="1" applyAlignment="1">
      <alignment horizontal="center"/>
    </xf>
    <xf numFmtId="0" fontId="40" fillId="0" borderId="62" xfId="5" applyFont="1" applyBorder="1" applyAlignment="1">
      <alignment horizontal="center" vertical="center"/>
    </xf>
    <xf numFmtId="0" fontId="40" fillId="0" borderId="68" xfId="5" applyFont="1" applyBorder="1" applyAlignment="1">
      <alignment horizontal="center" vertical="center"/>
    </xf>
    <xf numFmtId="0" fontId="40" fillId="0" borderId="61" xfId="5" applyFont="1" applyBorder="1" applyAlignment="1">
      <alignment horizontal="center"/>
    </xf>
    <xf numFmtId="0" fontId="40" fillId="0" borderId="20" xfId="5" applyFont="1" applyBorder="1" applyAlignment="1">
      <alignment horizontal="center"/>
    </xf>
    <xf numFmtId="0" fontId="0" fillId="0" borderId="0" xfId="0"/>
  </cellXfs>
  <cellStyles count="14">
    <cellStyle name="Comma 2" xfId="1" xr:uid="{00000000-0005-0000-0000-000001000000}"/>
    <cellStyle name="Comma 3" xfId="2" xr:uid="{00000000-0005-0000-0000-000002000000}"/>
    <cellStyle name="Normal 2" xfId="3" xr:uid="{00000000-0005-0000-0000-000004000000}"/>
    <cellStyle name="Normal 8" xfId="4" xr:uid="{00000000-0005-0000-0000-000005000000}"/>
    <cellStyle name="Normal 9" xfId="5" xr:uid="{00000000-0005-0000-0000-000006000000}"/>
    <cellStyle name="Percent 2" xfId="6" xr:uid="{00000000-0005-0000-0000-000008000000}"/>
    <cellStyle name="เครื่องหมายจุลภาค 2" xfId="7" xr:uid="{00000000-0005-0000-0000-000009000000}"/>
    <cellStyle name="เครื่องหมายจุลภาค 2 2" xfId="8" xr:uid="{00000000-0005-0000-0000-00000A000000}"/>
    <cellStyle name="เครื่องหมายจุลภาค 3" xfId="9" xr:uid="{00000000-0005-0000-0000-00000B000000}"/>
    <cellStyle name="เครื่องหมายจุลภาค 3 2" xfId="10" xr:uid="{00000000-0005-0000-0000-00000C000000}"/>
    <cellStyle name="จุลภาค" xfId="11" builtinId="3"/>
    <cellStyle name="ปกติ" xfId="0" builtinId="0"/>
    <cellStyle name="ปกติ_ราคากลาง (ผอร.)" xfId="12" xr:uid="{00000000-0005-0000-0000-00000F000000}"/>
    <cellStyle name="ปกติ_ราคากลาง 2543 (ผสผ.)" xfId="13" xr:uid="{00000000-0005-0000-0000-00001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EBFF"/>
      <color rgb="FFFBC9E3"/>
      <color rgb="FF25C6FF"/>
      <color rgb="FF66FFFF"/>
      <color rgb="FF00FF99"/>
      <color rgb="FFFF6699"/>
      <color rgb="FFF2E5FF"/>
      <color rgb="FFBCFCEB"/>
      <color rgb="FFA3FBE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285750</xdr:colOff>
      <xdr:row>4</xdr:row>
      <xdr:rowOff>0</xdr:rowOff>
    </xdr:from>
    <xdr:to>
      <xdr:col>55</xdr:col>
      <xdr:colOff>275350</xdr:colOff>
      <xdr:row>6</xdr:row>
      <xdr:rowOff>116417</xdr:rowOff>
    </xdr:to>
    <xdr:sp macro="" textlink="">
      <xdr:nvSpPr>
        <xdr:cNvPr id="2" name="ลูกศรซ้าย 1">
          <a:extLst>
            <a:ext uri="{FF2B5EF4-FFF2-40B4-BE49-F238E27FC236}">
              <a16:creationId xmlns:a16="http://schemas.microsoft.com/office/drawing/2014/main" id="{5F0E6446-18A6-4D97-BFC4-CE3295B0E3BF}"/>
            </a:ext>
          </a:extLst>
        </xdr:cNvPr>
        <xdr:cNvSpPr/>
      </xdr:nvSpPr>
      <xdr:spPr>
        <a:xfrm>
          <a:off x="11567583" y="1016000"/>
          <a:ext cx="1830917" cy="624417"/>
        </a:xfrm>
        <a:prstGeom prst="leftArrow">
          <a:avLst/>
        </a:prstGeom>
        <a:solidFill>
          <a:srgbClr val="FF0000"/>
        </a:solidFill>
        <a:ln w="19050">
          <a:solidFill>
            <a:schemeClr val="tx2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="1" cap="none" spc="0">
              <a:ln>
                <a:noFill/>
              </a:ln>
              <a:solidFill>
                <a:srgbClr val="FFFF00"/>
              </a:solidFill>
              <a:effectLst/>
            </a:rPr>
            <a:t>กรอกระยะทางขนส่ง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607;&#3621;.7%20(&#3586;&#3629;&#3609;&#3649;&#3585;&#3656;&#3609;)\&#3591;&#3634;&#3609;%20&#3619;&#3626;.7.1\Data\&#3591;&#3634;&#3609;&#3648;&#3626;&#3639;&#3629;\&#3627;&#3609;&#3657;&#3634;&#3592;&#3629;&#3648;&#3626;&#3639;&#3629;\&#3619;&#3634;&#3588;&#3634;&#3585;&#3621;&#3634;&#3591;%20&#3626;&#3607;&#3621;.7%20&#3614;&#3619;&#3610;%2060\&#3619;&#3634;&#3588;&#3634;&#3609;&#3657;&#3635;&#3617;&#3633;&#3609;23.65%20&#3629;&#3640;&#3604;&#3619;\Users\DOH-IT\Downloads\PLANING_54\2329\4100\2329_4100_11+500_&#3611;&#3637;5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607;&#3621;.7%20(&#3586;&#3629;&#3609;&#3649;&#3585;&#3656;&#3609;)\&#3591;&#3634;&#3609;%20&#3619;&#3626;.7.1\Data\1.&#3626;&#3607;&#3621;.7\3.&#3605;&#3619;&#3623;&#3592;&#3649;&#3612;&#3609;\&#3605;&#3619;&#3623;&#3592;&#3649;&#3612;&#3609;%20&#3626;&#3619;\&#3619;&#3634;&#3588;&#3634;&#3585;&#3621;&#3634;&#3591;%20&#3588;&#3656;&#3634;&#3604;&#3635;&#3648;&#3609;&#3636;&#3609;&#3585;&#3634;&#3619;%2058%20&#3619;&#3634;&#3588;&#3634;&#3609;&#3657;&#3635;&#3617;&#3633;&#3609;%2019%20-25%20&#3610;&#3634;&#36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607;&#3621;.7%20(&#3586;&#3629;&#3609;&#3649;&#3585;&#3656;&#3609;)\&#3591;&#3634;&#3609;%20&#3619;&#3626;.7.1\Data\&#3591;&#3634;&#3609;&#3648;&#3626;&#3639;&#3629;\&#3627;&#3609;&#3657;&#3634;&#3592;&#3629;&#3648;&#3626;&#3639;&#3629;\&#3619;&#3634;&#3588;&#3634;&#3585;&#3621;&#3634;&#3591;%20&#3626;&#3607;&#3621;.7%20&#3614;&#3619;&#3610;%2060\&#3619;&#3634;&#3588;&#3634;&#3609;&#3657;&#3635;&#3617;&#3633;&#3609;23.65%20&#3629;&#3640;&#3604;&#3619;\Users\DOH-IT\Downloads\&#3605;&#3633;&#3623;&#3629;&#3618;&#3656;&#3634;&#3591;&#3649;&#3612;&#3609;&#3591;&#3634;&#3609;%20&#3626;&#3607;&#3621;.5\9100_208_0100_&#3585;&#3617;.5+280-&#3585;&#3617;.6+150_&#3586;&#3585;3_5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607;&#3621;.7\&#3626;&#3607;&#3621;.9%20&#3629;&#3640;&#3610;&#3621;\&#3619;&#3634;&#3588;&#3634;&#3585;&#3621;&#3634;&#3591;_28003%20&#3607;&#3621;.2050%20&#3585;&#3617;.4+904%20-%205+8000%20(&#3648;&#3621;&#3656;&#3617;&#3649;&#3612;&#3609;)%20-63%201%202%20Final%20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PAGE"/>
      <sheetName val="PBRK"/>
      <sheetName val="Table"/>
      <sheetName val="Data"/>
      <sheetName val="Mat"/>
      <sheetName val="Est"/>
      <sheetName val="Brk"/>
      <sheetName val="Route"/>
      <sheetName val="TWCOST"/>
      <sheetName val="MCOST"/>
      <sheetName val="BRDG"/>
      <sheetName val="F"/>
      <sheetName val="ROW"/>
      <sheetName val="พื้นที่"/>
      <sheetName val="Day"/>
    </sheetNames>
    <sheetDataSet>
      <sheetData sheetId="0">
        <row r="3">
          <cell r="D3" t="str">
            <v>กิจกรรมบำรุงรักษาทางหลวง</v>
          </cell>
        </row>
        <row r="4">
          <cell r="D4">
            <v>2554</v>
          </cell>
        </row>
      </sheetData>
      <sheetData sheetId="1">
        <row r="10">
          <cell r="A10" t="str">
            <v>แผนงานรายประมาณการ  กิจกรรมบำรุงรักษาทางหลวง  ปี 2554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9">
          <cell r="J19">
            <v>25546950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"/>
      <sheetName val="BoxMat"/>
      <sheetName val="Form2"/>
      <sheetName val="Form3"/>
      <sheetName val="ได้ราคาคอนกรีต-เหล็กเสริม"/>
      <sheetName val="ได้ราคายาง"/>
      <sheetName val="ได้ราคาไม้แบบ"/>
      <sheetName val="ได้งานตีเส้น"/>
      <sheetName val="กรอกราคาวัสดุที่แหล่ง"/>
      <sheetName val="ระยะทางขนส่ง"/>
      <sheetName val="แนบไฟฟ้า "/>
      <sheetName val="Guard Rail"/>
      <sheetName val="Back Up OH"/>
      <sheetName val="ปะหน้าซอง"/>
      <sheetName val="สรุปเสนอกรรมการ"/>
      <sheetName val="Form3 (3)"/>
      <sheetName val="Extention2-0.9x0.9"/>
      <sheetName val="precastbox21M"/>
      <sheetName val="ราคาป้ายจราจร"/>
      <sheetName val="F ฝนชุก"/>
      <sheetName val="FACTOR F"/>
      <sheetName val="FACTOR F Bdg"/>
      <sheetName val="อำนวยการ"/>
      <sheetName val="อำนวยการ Bdg"/>
      <sheetName val="ดอกเบี้ย,กำไร"/>
      <sheetName val="ดอกเบี้ย,กำไร Bdg"/>
      <sheetName val="Form3 (2)"/>
      <sheetName val="Sheet1"/>
      <sheetName val="ดำเนินการ+เสื่อมราคา"/>
      <sheetName val="10_27-32"/>
      <sheetName val="10p_27-32"/>
      <sheetName val="ทุบสะพานกม.34+009.000 "/>
      <sheetName val="ก่อสร้างสะพานกม.34+009.000 "/>
      <sheetName val="ทุบสะพานกม.44+398"/>
      <sheetName val="ก่อสร้างสะพานกม.44"/>
    </sheetNames>
    <sheetDataSet>
      <sheetData sheetId="0" refreshError="1">
        <row r="5">
          <cell r="A5">
            <v>2</v>
          </cell>
          <cell r="DU5">
            <v>1</v>
          </cell>
        </row>
        <row r="46">
          <cell r="A46">
            <v>1</v>
          </cell>
        </row>
        <row r="169">
          <cell r="O169">
            <v>1</v>
          </cell>
        </row>
        <row r="170">
          <cell r="O170">
            <v>2</v>
          </cell>
        </row>
        <row r="171">
          <cell r="O171">
            <v>3</v>
          </cell>
        </row>
        <row r="172">
          <cell r="O172">
            <v>3</v>
          </cell>
        </row>
        <row r="173">
          <cell r="O173" t="str">
            <v>ชนิด ENGINEERING  GRADE</v>
          </cell>
        </row>
        <row r="174">
          <cell r="O174" t="str">
            <v>ชนิด HIGH INTENSITY GRADE</v>
          </cell>
        </row>
        <row r="175">
          <cell r="O175" t="str">
            <v>ชนิด MICROPRISMATIC</v>
          </cell>
        </row>
        <row r="211">
          <cell r="A211" t="b">
            <v>0</v>
          </cell>
        </row>
        <row r="212">
          <cell r="A212" t="b">
            <v>0</v>
          </cell>
        </row>
        <row r="213">
          <cell r="A213" t="b">
            <v>1</v>
          </cell>
        </row>
        <row r="214">
          <cell r="A214" t="b">
            <v>1</v>
          </cell>
        </row>
      </sheetData>
      <sheetData sheetId="1" refreshError="1"/>
      <sheetData sheetId="2" refreshError="1">
        <row r="1">
          <cell r="L1" t="str">
            <v>ราคากลางจ้างเหมา งานบูรณะทางผิวแอสฟัลต์ ปี 2559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00_208_กม.5+280-กม.6+150ขก354"/>
      <sheetName val=" (สรุป)"/>
      <sheetName val="10_27-32"/>
      <sheetName val="10p_27-32"/>
      <sheetName val="ดำเนินการ+เสื่อมราคา"/>
      <sheetName val="ต่อbox"/>
      <sheetName val="ต่อbox (2-1.8x1.5)"/>
      <sheetName val="ขยายสะพาน"/>
      <sheetName val="Sheet1"/>
    </sheetNames>
    <sheetDataSet>
      <sheetData sheetId="0"/>
      <sheetData sheetId="1"/>
      <sheetData sheetId="2">
        <row r="7">
          <cell r="B7">
            <v>5.18</v>
          </cell>
          <cell r="C7">
            <v>7.25</v>
          </cell>
          <cell r="D7">
            <v>5.21</v>
          </cell>
          <cell r="E7">
            <v>7.3</v>
          </cell>
          <cell r="F7">
            <v>5.25</v>
          </cell>
          <cell r="G7">
            <v>7.35</v>
          </cell>
          <cell r="H7">
            <v>5.29</v>
          </cell>
          <cell r="I7">
            <v>7.4</v>
          </cell>
          <cell r="J7">
            <v>5.32</v>
          </cell>
          <cell r="K7">
            <v>7.45</v>
          </cell>
          <cell r="L7">
            <v>5.36</v>
          </cell>
          <cell r="M7">
            <v>7.5</v>
          </cell>
        </row>
        <row r="8">
          <cell r="B8">
            <v>6.67</v>
          </cell>
          <cell r="C8">
            <v>9.34</v>
          </cell>
          <cell r="D8">
            <v>6.74</v>
          </cell>
          <cell r="E8">
            <v>9.44</v>
          </cell>
          <cell r="F8">
            <v>6.82</v>
          </cell>
          <cell r="G8">
            <v>9.5399999999999991</v>
          </cell>
          <cell r="H8">
            <v>6.89</v>
          </cell>
          <cell r="I8">
            <v>9.65</v>
          </cell>
          <cell r="J8">
            <v>6.96</v>
          </cell>
          <cell r="K8">
            <v>9.75</v>
          </cell>
          <cell r="L8">
            <v>7.04</v>
          </cell>
          <cell r="M8">
            <v>9.85</v>
          </cell>
        </row>
        <row r="9">
          <cell r="B9">
            <v>8.17</v>
          </cell>
          <cell r="C9">
            <v>11.44</v>
          </cell>
          <cell r="D9">
            <v>8.2799999999999994</v>
          </cell>
          <cell r="E9">
            <v>11.59</v>
          </cell>
          <cell r="F9">
            <v>8.39</v>
          </cell>
          <cell r="G9">
            <v>11.74</v>
          </cell>
          <cell r="H9">
            <v>8.5</v>
          </cell>
          <cell r="I9">
            <v>11.89</v>
          </cell>
          <cell r="J9">
            <v>8.61</v>
          </cell>
          <cell r="K9">
            <v>12.05</v>
          </cell>
          <cell r="L9">
            <v>8.7100000000000009</v>
          </cell>
          <cell r="M9">
            <v>12.2</v>
          </cell>
        </row>
        <row r="10">
          <cell r="B10">
            <v>9.66</v>
          </cell>
          <cell r="C10">
            <v>13.53</v>
          </cell>
          <cell r="D10">
            <v>9.81</v>
          </cell>
          <cell r="E10">
            <v>13.73</v>
          </cell>
          <cell r="F10">
            <v>9.9600000000000009</v>
          </cell>
          <cell r="G10">
            <v>13.94</v>
          </cell>
          <cell r="H10">
            <v>10.1</v>
          </cell>
          <cell r="I10">
            <v>14.14</v>
          </cell>
          <cell r="J10">
            <v>10.25</v>
          </cell>
          <cell r="K10">
            <v>14.34</v>
          </cell>
          <cell r="L10">
            <v>10.39</v>
          </cell>
          <cell r="M10">
            <v>14.55</v>
          </cell>
        </row>
        <row r="11">
          <cell r="B11">
            <v>11.16</v>
          </cell>
          <cell r="C11">
            <v>15.62</v>
          </cell>
          <cell r="D11">
            <v>11.34</v>
          </cell>
          <cell r="E11">
            <v>15.88</v>
          </cell>
          <cell r="F11">
            <v>11.52</v>
          </cell>
          <cell r="G11">
            <v>16.13</v>
          </cell>
          <cell r="H11">
            <v>11.71</v>
          </cell>
          <cell r="I11">
            <v>16.39</v>
          </cell>
          <cell r="J11">
            <v>11.89</v>
          </cell>
          <cell r="K11">
            <v>16.64</v>
          </cell>
          <cell r="L11">
            <v>12.07</v>
          </cell>
          <cell r="M11">
            <v>16.899999999999999</v>
          </cell>
        </row>
        <row r="12">
          <cell r="B12">
            <v>12.66</v>
          </cell>
          <cell r="C12">
            <v>17.72</v>
          </cell>
          <cell r="D12">
            <v>12.87</v>
          </cell>
          <cell r="E12">
            <v>18.02</v>
          </cell>
          <cell r="F12">
            <v>13.09</v>
          </cell>
          <cell r="G12">
            <v>18.329999999999998</v>
          </cell>
          <cell r="H12">
            <v>13.31</v>
          </cell>
          <cell r="I12">
            <v>18.63</v>
          </cell>
          <cell r="J12">
            <v>13.53</v>
          </cell>
          <cell r="K12">
            <v>18.940000000000001</v>
          </cell>
          <cell r="L12">
            <v>13.75</v>
          </cell>
          <cell r="M12">
            <v>19.25</v>
          </cell>
        </row>
        <row r="13">
          <cell r="B13">
            <v>14.15</v>
          </cell>
          <cell r="C13">
            <v>19.809999999999999</v>
          </cell>
          <cell r="D13">
            <v>14.41</v>
          </cell>
          <cell r="E13">
            <v>20.170000000000002</v>
          </cell>
          <cell r="F13">
            <v>14.66</v>
          </cell>
          <cell r="G13">
            <v>20.53</v>
          </cell>
          <cell r="H13">
            <v>14.92</v>
          </cell>
          <cell r="I13">
            <v>20.88</v>
          </cell>
          <cell r="J13">
            <v>15.17</v>
          </cell>
          <cell r="K13">
            <v>21.24</v>
          </cell>
          <cell r="L13">
            <v>15.43</v>
          </cell>
          <cell r="M13">
            <v>21.6</v>
          </cell>
        </row>
        <row r="14">
          <cell r="B14">
            <v>15.79</v>
          </cell>
          <cell r="C14">
            <v>22.1</v>
          </cell>
          <cell r="D14">
            <v>16.079999999999998</v>
          </cell>
          <cell r="E14">
            <v>22.51</v>
          </cell>
          <cell r="F14">
            <v>16.37</v>
          </cell>
          <cell r="G14">
            <v>22.92</v>
          </cell>
          <cell r="H14">
            <v>16.66</v>
          </cell>
          <cell r="I14">
            <v>23.32</v>
          </cell>
          <cell r="J14">
            <v>16.95</v>
          </cell>
          <cell r="K14">
            <v>23.73</v>
          </cell>
          <cell r="L14">
            <v>17.239999999999998</v>
          </cell>
          <cell r="M14">
            <v>24.14</v>
          </cell>
        </row>
        <row r="15">
          <cell r="B15">
            <v>17.670000000000002</v>
          </cell>
          <cell r="C15">
            <v>24.73</v>
          </cell>
          <cell r="D15">
            <v>18</v>
          </cell>
          <cell r="E15">
            <v>25.19</v>
          </cell>
          <cell r="F15">
            <v>18.32</v>
          </cell>
          <cell r="G15">
            <v>25.65</v>
          </cell>
          <cell r="H15">
            <v>18.649999999999999</v>
          </cell>
          <cell r="I15">
            <v>26.11</v>
          </cell>
          <cell r="J15">
            <v>18.98</v>
          </cell>
          <cell r="K15">
            <v>26.57</v>
          </cell>
          <cell r="L15">
            <v>19.309999999999999</v>
          </cell>
          <cell r="M15">
            <v>27.03</v>
          </cell>
        </row>
        <row r="16">
          <cell r="B16">
            <v>19.55</v>
          </cell>
          <cell r="C16">
            <v>27.37</v>
          </cell>
          <cell r="D16">
            <v>19.91</v>
          </cell>
          <cell r="E16">
            <v>27.88</v>
          </cell>
          <cell r="F16">
            <v>20.28</v>
          </cell>
          <cell r="G16">
            <v>28.39</v>
          </cell>
          <cell r="H16">
            <v>20.64</v>
          </cell>
          <cell r="I16">
            <v>28.9</v>
          </cell>
          <cell r="J16">
            <v>21</v>
          </cell>
          <cell r="K16">
            <v>29.41</v>
          </cell>
          <cell r="L16">
            <v>21.37</v>
          </cell>
          <cell r="M16">
            <v>29.92</v>
          </cell>
        </row>
        <row r="17">
          <cell r="B17">
            <v>21.43</v>
          </cell>
          <cell r="C17">
            <v>30</v>
          </cell>
          <cell r="D17">
            <v>21.83</v>
          </cell>
          <cell r="E17">
            <v>30.56</v>
          </cell>
          <cell r="F17">
            <v>22.23</v>
          </cell>
          <cell r="G17">
            <v>31.12</v>
          </cell>
          <cell r="H17">
            <v>22.63</v>
          </cell>
          <cell r="I17">
            <v>31.68</v>
          </cell>
          <cell r="J17">
            <v>23.03</v>
          </cell>
          <cell r="K17">
            <v>32.24</v>
          </cell>
          <cell r="L17">
            <v>23.43</v>
          </cell>
          <cell r="M17">
            <v>32.799999999999997</v>
          </cell>
        </row>
        <row r="18">
          <cell r="B18">
            <v>23.31</v>
          </cell>
          <cell r="C18">
            <v>32.630000000000003</v>
          </cell>
          <cell r="D18">
            <v>23.75</v>
          </cell>
          <cell r="E18">
            <v>33.25</v>
          </cell>
          <cell r="F18">
            <v>24.18</v>
          </cell>
          <cell r="G18">
            <v>33.86</v>
          </cell>
          <cell r="H18">
            <v>24.62</v>
          </cell>
          <cell r="I18">
            <v>34.47</v>
          </cell>
          <cell r="J18">
            <v>25.06</v>
          </cell>
          <cell r="K18">
            <v>35.08</v>
          </cell>
          <cell r="L18">
            <v>25.49</v>
          </cell>
          <cell r="M18">
            <v>35.69</v>
          </cell>
        </row>
        <row r="19">
          <cell r="B19">
            <v>25.19</v>
          </cell>
          <cell r="C19">
            <v>35.270000000000003</v>
          </cell>
          <cell r="D19">
            <v>25.67</v>
          </cell>
          <cell r="E19">
            <v>35.93</v>
          </cell>
          <cell r="F19">
            <v>26.19</v>
          </cell>
          <cell r="G19">
            <v>36.590000000000003</v>
          </cell>
          <cell r="H19">
            <v>26.61</v>
          </cell>
          <cell r="I19">
            <v>37.26</v>
          </cell>
          <cell r="J19">
            <v>27.08</v>
          </cell>
          <cell r="K19">
            <v>37.92</v>
          </cell>
          <cell r="L19">
            <v>27.56</v>
          </cell>
          <cell r="M19">
            <v>38.58</v>
          </cell>
        </row>
        <row r="20">
          <cell r="B20">
            <v>27.07</v>
          </cell>
          <cell r="C20">
            <v>37.9</v>
          </cell>
          <cell r="D20">
            <v>27.58</v>
          </cell>
          <cell r="E20">
            <v>38.619999999999997</v>
          </cell>
          <cell r="F20">
            <v>28.09</v>
          </cell>
          <cell r="G20">
            <v>39.33</v>
          </cell>
          <cell r="H20">
            <v>28.6</v>
          </cell>
          <cell r="I20">
            <v>40.04</v>
          </cell>
          <cell r="J20">
            <v>29.11</v>
          </cell>
          <cell r="K20">
            <v>40.76</v>
          </cell>
          <cell r="L20">
            <v>29.62</v>
          </cell>
          <cell r="M20">
            <v>41.47</v>
          </cell>
        </row>
        <row r="21">
          <cell r="B21">
            <v>28.95</v>
          </cell>
          <cell r="C21">
            <v>40.54</v>
          </cell>
          <cell r="D21">
            <v>29.5</v>
          </cell>
          <cell r="E21">
            <v>41.3</v>
          </cell>
          <cell r="F21">
            <v>30.05</v>
          </cell>
          <cell r="G21">
            <v>42.07</v>
          </cell>
          <cell r="H21">
            <v>30.59</v>
          </cell>
          <cell r="I21">
            <v>42.83</v>
          </cell>
          <cell r="J21">
            <v>31.14</v>
          </cell>
          <cell r="K21">
            <v>43.59</v>
          </cell>
          <cell r="L21">
            <v>31.68</v>
          </cell>
          <cell r="M21">
            <v>44.36</v>
          </cell>
        </row>
        <row r="22">
          <cell r="B22">
            <v>30.84</v>
          </cell>
          <cell r="C22">
            <v>43.17</v>
          </cell>
          <cell r="D22">
            <v>31.42</v>
          </cell>
          <cell r="E22">
            <v>43.99</v>
          </cell>
          <cell r="F22">
            <v>32</v>
          </cell>
          <cell r="G22">
            <v>44.8</v>
          </cell>
          <cell r="H22">
            <v>32.58</v>
          </cell>
          <cell r="I22">
            <v>45.62</v>
          </cell>
          <cell r="J22">
            <v>33.17</v>
          </cell>
          <cell r="K22">
            <v>46.43</v>
          </cell>
          <cell r="L22">
            <v>33.75</v>
          </cell>
          <cell r="M22">
            <v>47.25</v>
          </cell>
        </row>
        <row r="23">
          <cell r="B23">
            <v>32.72</v>
          </cell>
          <cell r="C23">
            <v>45.8</v>
          </cell>
          <cell r="D23">
            <v>33.340000000000003</v>
          </cell>
          <cell r="E23">
            <v>46.67</v>
          </cell>
          <cell r="F23">
            <v>33.950000000000003</v>
          </cell>
          <cell r="G23">
            <v>47.54</v>
          </cell>
          <cell r="H23">
            <v>34.57</v>
          </cell>
          <cell r="I23">
            <v>48.4</v>
          </cell>
          <cell r="J23">
            <v>35.19</v>
          </cell>
          <cell r="K23">
            <v>49.27</v>
          </cell>
          <cell r="L23">
            <v>35.81</v>
          </cell>
          <cell r="M23">
            <v>50.14</v>
          </cell>
        </row>
        <row r="24">
          <cell r="B24">
            <v>34.6</v>
          </cell>
          <cell r="C24">
            <v>48.44</v>
          </cell>
          <cell r="D24">
            <v>35.25</v>
          </cell>
          <cell r="E24">
            <v>49.35</v>
          </cell>
          <cell r="F24">
            <v>35.909999999999997</v>
          </cell>
          <cell r="G24">
            <v>50.27</v>
          </cell>
          <cell r="H24">
            <v>36.56</v>
          </cell>
          <cell r="I24">
            <v>51.19</v>
          </cell>
          <cell r="J24">
            <v>37.22</v>
          </cell>
          <cell r="K24">
            <v>52.1</v>
          </cell>
          <cell r="L24">
            <v>37.869999999999997</v>
          </cell>
          <cell r="M24">
            <v>53.02</v>
          </cell>
        </row>
        <row r="25">
          <cell r="B25">
            <v>36.479999999999997</v>
          </cell>
          <cell r="C25">
            <v>51.07</v>
          </cell>
          <cell r="D25">
            <v>37.17</v>
          </cell>
          <cell r="E25">
            <v>52.04</v>
          </cell>
          <cell r="F25">
            <v>37.86</v>
          </cell>
          <cell r="G25">
            <v>53.01</v>
          </cell>
          <cell r="H25">
            <v>38.56</v>
          </cell>
          <cell r="I25">
            <v>53.98</v>
          </cell>
          <cell r="J25">
            <v>39.25</v>
          </cell>
          <cell r="K25">
            <v>54.95</v>
          </cell>
          <cell r="L25">
            <v>39.94</v>
          </cell>
          <cell r="M25">
            <v>55.92</v>
          </cell>
        </row>
        <row r="26">
          <cell r="B26">
            <v>38.36</v>
          </cell>
          <cell r="C26">
            <v>53.71</v>
          </cell>
          <cell r="D26">
            <v>39.090000000000003</v>
          </cell>
          <cell r="E26">
            <v>54.73</v>
          </cell>
          <cell r="F26">
            <v>39.82</v>
          </cell>
          <cell r="G26">
            <v>55.75</v>
          </cell>
          <cell r="H26">
            <v>40.549999999999997</v>
          </cell>
          <cell r="I26">
            <v>56.77</v>
          </cell>
          <cell r="J26">
            <v>41.27</v>
          </cell>
          <cell r="K26">
            <v>57.78</v>
          </cell>
          <cell r="L26">
            <v>42</v>
          </cell>
          <cell r="M26">
            <v>58.8</v>
          </cell>
        </row>
        <row r="27">
          <cell r="B27">
            <v>40.24</v>
          </cell>
          <cell r="C27">
            <v>56.34</v>
          </cell>
          <cell r="D27">
            <v>41.01</v>
          </cell>
          <cell r="E27">
            <v>57.41</v>
          </cell>
          <cell r="F27">
            <v>41.77</v>
          </cell>
          <cell r="G27">
            <v>58.48</v>
          </cell>
          <cell r="H27">
            <v>42.54</v>
          </cell>
          <cell r="I27">
            <v>59.55</v>
          </cell>
          <cell r="J27">
            <v>43.3</v>
          </cell>
          <cell r="K27">
            <v>60.62</v>
          </cell>
          <cell r="L27">
            <v>44.06</v>
          </cell>
          <cell r="M27">
            <v>61.69</v>
          </cell>
        </row>
        <row r="28">
          <cell r="B28">
            <v>42.13</v>
          </cell>
          <cell r="C28">
            <v>58.98</v>
          </cell>
          <cell r="D28">
            <v>42.93</v>
          </cell>
          <cell r="E28">
            <v>60.1</v>
          </cell>
          <cell r="F28">
            <v>43.73</v>
          </cell>
          <cell r="G28">
            <v>61.22</v>
          </cell>
          <cell r="H28">
            <v>44.53</v>
          </cell>
          <cell r="I28">
            <v>62.34</v>
          </cell>
          <cell r="J28">
            <v>45.33</v>
          </cell>
          <cell r="K28">
            <v>63.46</v>
          </cell>
          <cell r="L28">
            <v>46.13</v>
          </cell>
          <cell r="M28">
            <v>64.58</v>
          </cell>
        </row>
        <row r="29">
          <cell r="B29">
            <v>44</v>
          </cell>
          <cell r="C29">
            <v>61.61</v>
          </cell>
          <cell r="D29">
            <v>44.84</v>
          </cell>
          <cell r="E29">
            <v>62.78</v>
          </cell>
          <cell r="F29">
            <v>45.68</v>
          </cell>
          <cell r="G29">
            <v>63.95</v>
          </cell>
          <cell r="H29">
            <v>46.52</v>
          </cell>
          <cell r="I29">
            <v>65.12</v>
          </cell>
          <cell r="J29">
            <v>47.35</v>
          </cell>
          <cell r="K29">
            <v>66.290000000000006</v>
          </cell>
          <cell r="L29">
            <v>48.19</v>
          </cell>
          <cell r="M29">
            <v>67.47</v>
          </cell>
        </row>
        <row r="30">
          <cell r="B30">
            <v>45.89</v>
          </cell>
          <cell r="C30">
            <v>64.239999999999995</v>
          </cell>
          <cell r="D30">
            <v>46.76</v>
          </cell>
          <cell r="E30">
            <v>65.47</v>
          </cell>
          <cell r="F30">
            <v>47.64</v>
          </cell>
          <cell r="G30">
            <v>66.69</v>
          </cell>
          <cell r="H30">
            <v>48.51</v>
          </cell>
          <cell r="I30">
            <v>67.91</v>
          </cell>
          <cell r="J30">
            <v>49.38</v>
          </cell>
          <cell r="K30">
            <v>69.14</v>
          </cell>
          <cell r="L30">
            <v>50.26</v>
          </cell>
          <cell r="M30">
            <v>70.36</v>
          </cell>
        </row>
        <row r="31">
          <cell r="B31">
            <v>47.77</v>
          </cell>
          <cell r="C31">
            <v>66.88</v>
          </cell>
          <cell r="D31">
            <v>48.68</v>
          </cell>
          <cell r="E31">
            <v>68.150000000000006</v>
          </cell>
          <cell r="F31">
            <v>49.59</v>
          </cell>
          <cell r="G31">
            <v>69.430000000000007</v>
          </cell>
          <cell r="H31">
            <v>50.5</v>
          </cell>
          <cell r="I31">
            <v>70.7</v>
          </cell>
          <cell r="J31">
            <v>51.41</v>
          </cell>
          <cell r="K31">
            <v>71.98</v>
          </cell>
          <cell r="L31">
            <v>52.32</v>
          </cell>
          <cell r="M31">
            <v>73.25</v>
          </cell>
        </row>
        <row r="32">
          <cell r="B32">
            <v>49.65</v>
          </cell>
          <cell r="C32">
            <v>69.510000000000005</v>
          </cell>
          <cell r="D32">
            <v>50.6</v>
          </cell>
          <cell r="E32">
            <v>70.84</v>
          </cell>
          <cell r="F32">
            <v>51.54</v>
          </cell>
          <cell r="G32">
            <v>72.16</v>
          </cell>
          <cell r="H32">
            <v>52.49</v>
          </cell>
          <cell r="I32">
            <v>73.489999999999995</v>
          </cell>
          <cell r="J32">
            <v>53.44</v>
          </cell>
          <cell r="K32">
            <v>74.81</v>
          </cell>
          <cell r="L32">
            <v>54.38</v>
          </cell>
          <cell r="M32">
            <v>76.14</v>
          </cell>
        </row>
        <row r="33">
          <cell r="B33">
            <v>51.53</v>
          </cell>
          <cell r="C33">
            <v>72.150000000000006</v>
          </cell>
          <cell r="D33">
            <v>52.52</v>
          </cell>
          <cell r="E33">
            <v>73.52</v>
          </cell>
          <cell r="F33">
            <v>53.5</v>
          </cell>
          <cell r="G33">
            <v>79.900000000000006</v>
          </cell>
          <cell r="H33">
            <v>54.48</v>
          </cell>
          <cell r="I33">
            <v>76.28</v>
          </cell>
          <cell r="J33">
            <v>55.47</v>
          </cell>
          <cell r="K33">
            <v>77.650000000000006</v>
          </cell>
          <cell r="L33">
            <v>56.45</v>
          </cell>
          <cell r="M33">
            <v>79.03</v>
          </cell>
        </row>
        <row r="34">
          <cell r="B34">
            <v>53.42</v>
          </cell>
          <cell r="C34">
            <v>74.78</v>
          </cell>
          <cell r="D34">
            <v>54.44</v>
          </cell>
          <cell r="E34">
            <v>76.209999999999994</v>
          </cell>
          <cell r="F34">
            <v>55.46</v>
          </cell>
          <cell r="G34">
            <v>77.64</v>
          </cell>
          <cell r="H34">
            <v>56.47</v>
          </cell>
          <cell r="I34">
            <v>79.06</v>
          </cell>
          <cell r="J34">
            <v>57.49</v>
          </cell>
          <cell r="K34">
            <v>80.489999999999995</v>
          </cell>
          <cell r="L34">
            <v>58.51</v>
          </cell>
          <cell r="M34">
            <v>81.92</v>
          </cell>
        </row>
        <row r="35">
          <cell r="B35">
            <v>55.29</v>
          </cell>
          <cell r="C35">
            <v>77.41</v>
          </cell>
          <cell r="D35">
            <v>56.35</v>
          </cell>
          <cell r="E35">
            <v>78.88</v>
          </cell>
          <cell r="F35">
            <v>57.4</v>
          </cell>
          <cell r="G35">
            <v>80.36</v>
          </cell>
          <cell r="H35">
            <v>58.46</v>
          </cell>
          <cell r="I35">
            <v>81.84</v>
          </cell>
          <cell r="J35">
            <v>59.51</v>
          </cell>
          <cell r="K35">
            <v>83.32</v>
          </cell>
          <cell r="L35">
            <v>60.57</v>
          </cell>
          <cell r="M35">
            <v>84.8</v>
          </cell>
        </row>
        <row r="36">
          <cell r="B36">
            <v>57.18</v>
          </cell>
          <cell r="C36">
            <v>80.05</v>
          </cell>
          <cell r="D36">
            <v>58.27</v>
          </cell>
          <cell r="E36">
            <v>81.58</v>
          </cell>
          <cell r="F36">
            <v>59.36</v>
          </cell>
          <cell r="G36">
            <v>83.11</v>
          </cell>
          <cell r="H36">
            <v>60.45</v>
          </cell>
          <cell r="I36">
            <v>84.64</v>
          </cell>
          <cell r="J36">
            <v>61.55</v>
          </cell>
          <cell r="K36">
            <v>86.17</v>
          </cell>
          <cell r="L36">
            <v>62.64</v>
          </cell>
          <cell r="M36">
            <v>87.69</v>
          </cell>
        </row>
        <row r="37">
          <cell r="B37">
            <v>59.05</v>
          </cell>
          <cell r="C37">
            <v>82.67</v>
          </cell>
          <cell r="D37">
            <v>60.18</v>
          </cell>
          <cell r="E37">
            <v>84.25</v>
          </cell>
          <cell r="F37">
            <v>61.31</v>
          </cell>
          <cell r="G37">
            <v>85.83</v>
          </cell>
          <cell r="H37">
            <v>62.44</v>
          </cell>
          <cell r="I37">
            <v>87.41</v>
          </cell>
          <cell r="J37">
            <v>63.57</v>
          </cell>
          <cell r="K37">
            <v>88.99</v>
          </cell>
          <cell r="L37">
            <v>64.69</v>
          </cell>
          <cell r="M37">
            <v>90.57</v>
          </cell>
        </row>
        <row r="38">
          <cell r="B38">
            <v>60.94</v>
          </cell>
          <cell r="C38">
            <v>85.32</v>
          </cell>
          <cell r="D38">
            <v>62.11</v>
          </cell>
          <cell r="E38">
            <v>86.95</v>
          </cell>
          <cell r="F38">
            <v>63.27</v>
          </cell>
          <cell r="G38">
            <v>88.58</v>
          </cell>
          <cell r="H38">
            <v>64.44</v>
          </cell>
          <cell r="I38">
            <v>90.21</v>
          </cell>
          <cell r="J38">
            <v>65.599999999999994</v>
          </cell>
          <cell r="K38">
            <v>91.84</v>
          </cell>
          <cell r="L38">
            <v>66.77</v>
          </cell>
          <cell r="M38">
            <v>93.47</v>
          </cell>
        </row>
        <row r="39">
          <cell r="B39">
            <v>62.82</v>
          </cell>
          <cell r="C39">
            <v>87.95</v>
          </cell>
          <cell r="D39">
            <v>64.02</v>
          </cell>
          <cell r="E39">
            <v>89.63</v>
          </cell>
          <cell r="F39">
            <v>65.23</v>
          </cell>
          <cell r="G39">
            <v>91.32</v>
          </cell>
          <cell r="H39">
            <v>66.430000000000007</v>
          </cell>
          <cell r="I39">
            <v>93</v>
          </cell>
          <cell r="J39">
            <v>67.63</v>
          </cell>
          <cell r="K39">
            <v>94.68</v>
          </cell>
          <cell r="L39">
            <v>68.83</v>
          </cell>
          <cell r="M39">
            <v>96.36</v>
          </cell>
        </row>
        <row r="40">
          <cell r="B40">
            <v>64.709999999999994</v>
          </cell>
          <cell r="C40">
            <v>90.59</v>
          </cell>
          <cell r="D40">
            <v>65.95</v>
          </cell>
          <cell r="E40">
            <v>92.32</v>
          </cell>
          <cell r="F40">
            <v>67.180000000000007</v>
          </cell>
          <cell r="G40">
            <v>94.06</v>
          </cell>
          <cell r="H40">
            <v>68.42</v>
          </cell>
          <cell r="I40">
            <v>95.79</v>
          </cell>
          <cell r="J40">
            <v>69.66</v>
          </cell>
          <cell r="K40">
            <v>97.52</v>
          </cell>
          <cell r="L40">
            <v>70.900000000000006</v>
          </cell>
          <cell r="M40">
            <v>99.25</v>
          </cell>
        </row>
        <row r="41">
          <cell r="B41">
            <v>66.58</v>
          </cell>
          <cell r="C41">
            <v>93.21</v>
          </cell>
          <cell r="D41">
            <v>67.849999999999994</v>
          </cell>
          <cell r="E41">
            <v>95</v>
          </cell>
          <cell r="F41">
            <v>69.13</v>
          </cell>
          <cell r="G41">
            <v>96.78</v>
          </cell>
          <cell r="H41">
            <v>70.400000000000006</v>
          </cell>
          <cell r="I41">
            <v>98.56</v>
          </cell>
          <cell r="J41">
            <v>71.680000000000007</v>
          </cell>
          <cell r="K41">
            <v>100.35</v>
          </cell>
          <cell r="L41">
            <v>72.95</v>
          </cell>
          <cell r="M41">
            <v>102.13</v>
          </cell>
        </row>
        <row r="42">
          <cell r="B42">
            <v>68.47</v>
          </cell>
          <cell r="C42">
            <v>95.85</v>
          </cell>
          <cell r="D42">
            <v>69.78</v>
          </cell>
          <cell r="E42">
            <v>97.69</v>
          </cell>
          <cell r="F42">
            <v>71.09</v>
          </cell>
          <cell r="G42">
            <v>99.52</v>
          </cell>
          <cell r="H42">
            <v>72.400000000000006</v>
          </cell>
          <cell r="I42">
            <v>101.36</v>
          </cell>
          <cell r="J42">
            <v>73.709999999999994</v>
          </cell>
          <cell r="K42">
            <v>103.19</v>
          </cell>
          <cell r="L42">
            <v>75.02</v>
          </cell>
          <cell r="M42">
            <v>105.03</v>
          </cell>
        </row>
        <row r="43">
          <cell r="B43">
            <v>70.349999999999994</v>
          </cell>
          <cell r="C43">
            <v>98.49</v>
          </cell>
          <cell r="D43">
            <v>71.7</v>
          </cell>
          <cell r="E43">
            <v>100.38</v>
          </cell>
          <cell r="F43">
            <v>73.040000000000006</v>
          </cell>
          <cell r="G43">
            <v>102.26</v>
          </cell>
          <cell r="H43">
            <v>74.39</v>
          </cell>
          <cell r="I43">
            <v>104.15</v>
          </cell>
          <cell r="J43">
            <v>75.739999999999995</v>
          </cell>
          <cell r="K43">
            <v>106.03</v>
          </cell>
          <cell r="L43">
            <v>77.09</v>
          </cell>
          <cell r="M43">
            <v>107.92</v>
          </cell>
        </row>
        <row r="44">
          <cell r="B44">
            <v>72.239999999999995</v>
          </cell>
          <cell r="C44">
            <v>101.13</v>
          </cell>
          <cell r="D44">
            <v>73.62</v>
          </cell>
          <cell r="E44">
            <v>103.07</v>
          </cell>
          <cell r="F44">
            <v>75</v>
          </cell>
          <cell r="G44">
            <v>105</v>
          </cell>
          <cell r="H44">
            <v>76.38</v>
          </cell>
          <cell r="I44">
            <v>106.94</v>
          </cell>
          <cell r="J44">
            <v>77.77</v>
          </cell>
          <cell r="K44">
            <v>108.87</v>
          </cell>
          <cell r="L44">
            <v>79.150000000000006</v>
          </cell>
          <cell r="M44">
            <v>110.81</v>
          </cell>
        </row>
        <row r="45">
          <cell r="B45">
            <v>74.12</v>
          </cell>
          <cell r="C45">
            <v>103.76</v>
          </cell>
          <cell r="D45">
            <v>75.540000000000006</v>
          </cell>
          <cell r="E45">
            <v>105.75</v>
          </cell>
          <cell r="F45">
            <v>76.95</v>
          </cell>
          <cell r="G45">
            <v>107.74</v>
          </cell>
          <cell r="H45">
            <v>78.37</v>
          </cell>
          <cell r="I45">
            <v>109.72</v>
          </cell>
          <cell r="J45">
            <v>79.790000000000006</v>
          </cell>
          <cell r="K45">
            <v>111.71</v>
          </cell>
          <cell r="L45">
            <v>81.209999999999994</v>
          </cell>
          <cell r="M45">
            <v>113.7</v>
          </cell>
        </row>
        <row r="46">
          <cell r="B46">
            <v>75.989999999999995</v>
          </cell>
          <cell r="C46">
            <v>106.39</v>
          </cell>
          <cell r="D46">
            <v>77.45</v>
          </cell>
          <cell r="E46">
            <v>108.43</v>
          </cell>
          <cell r="F46">
            <v>78.900000000000006</v>
          </cell>
          <cell r="G46">
            <v>110.47</v>
          </cell>
          <cell r="H46">
            <v>80.36</v>
          </cell>
          <cell r="I46">
            <v>112.5</v>
          </cell>
          <cell r="J46">
            <v>81.819999999999993</v>
          </cell>
          <cell r="K46">
            <v>114.54</v>
          </cell>
          <cell r="L46">
            <v>83.27</v>
          </cell>
          <cell r="M46">
            <v>116.58</v>
          </cell>
        </row>
        <row r="47">
          <cell r="B47">
            <v>77.88</v>
          </cell>
          <cell r="C47">
            <v>109.03</v>
          </cell>
          <cell r="D47">
            <v>79.37</v>
          </cell>
          <cell r="E47">
            <v>111.12</v>
          </cell>
          <cell r="F47">
            <v>80.87</v>
          </cell>
          <cell r="G47">
            <v>113.21</v>
          </cell>
          <cell r="H47">
            <v>82.36</v>
          </cell>
          <cell r="I47">
            <v>115.3</v>
          </cell>
          <cell r="J47">
            <v>83.85</v>
          </cell>
          <cell r="K47">
            <v>117.39</v>
          </cell>
          <cell r="L47">
            <v>85.34</v>
          </cell>
          <cell r="M47">
            <v>119.48</v>
          </cell>
        </row>
        <row r="48">
          <cell r="B48">
            <v>79.760000000000005</v>
          </cell>
          <cell r="C48">
            <v>111.67</v>
          </cell>
          <cell r="D48">
            <v>81.290000000000006</v>
          </cell>
          <cell r="E48">
            <v>113.81</v>
          </cell>
          <cell r="F48">
            <v>82.82</v>
          </cell>
          <cell r="G48">
            <v>115.95</v>
          </cell>
          <cell r="H48">
            <v>84.35</v>
          </cell>
          <cell r="I48">
            <v>118.09</v>
          </cell>
          <cell r="J48">
            <v>85.88</v>
          </cell>
          <cell r="K48">
            <v>120.23</v>
          </cell>
          <cell r="L48">
            <v>87.41</v>
          </cell>
          <cell r="M48">
            <v>122.37</v>
          </cell>
        </row>
        <row r="49">
          <cell r="B49">
            <v>81.64</v>
          </cell>
          <cell r="C49">
            <v>114.29</v>
          </cell>
          <cell r="D49">
            <v>83.2</v>
          </cell>
          <cell r="E49">
            <v>116.48</v>
          </cell>
          <cell r="F49">
            <v>84.77</v>
          </cell>
          <cell r="G49">
            <v>118.68</v>
          </cell>
          <cell r="H49">
            <v>86.33</v>
          </cell>
          <cell r="I49">
            <v>120.87</v>
          </cell>
          <cell r="J49">
            <v>87.9</v>
          </cell>
          <cell r="K49">
            <v>123.06</v>
          </cell>
          <cell r="L49">
            <v>89.46</v>
          </cell>
          <cell r="M49">
            <v>125.25</v>
          </cell>
        </row>
        <row r="50">
          <cell r="B50">
            <v>83.52</v>
          </cell>
          <cell r="C50">
            <v>116.93</v>
          </cell>
          <cell r="D50">
            <v>85.13</v>
          </cell>
          <cell r="E50">
            <v>119.18</v>
          </cell>
          <cell r="F50">
            <v>86.73</v>
          </cell>
          <cell r="G50">
            <v>121.42</v>
          </cell>
          <cell r="H50">
            <v>88.33</v>
          </cell>
          <cell r="I50">
            <v>123.66</v>
          </cell>
          <cell r="J50">
            <v>89.93</v>
          </cell>
          <cell r="K50">
            <v>125.9</v>
          </cell>
          <cell r="L50">
            <v>91.53</v>
          </cell>
          <cell r="M50">
            <v>128.13999999999999</v>
          </cell>
        </row>
        <row r="51">
          <cell r="B51">
            <v>85.4</v>
          </cell>
          <cell r="C51">
            <v>119.56</v>
          </cell>
          <cell r="D51">
            <v>87.04</v>
          </cell>
          <cell r="E51">
            <v>121.85</v>
          </cell>
          <cell r="F51">
            <v>88.68</v>
          </cell>
          <cell r="G51">
            <v>124.15</v>
          </cell>
          <cell r="H51">
            <v>90.31</v>
          </cell>
          <cell r="I51">
            <v>126.44</v>
          </cell>
          <cell r="J51">
            <v>91.95</v>
          </cell>
          <cell r="K51">
            <v>128.72999999999999</v>
          </cell>
          <cell r="L51">
            <v>93.59</v>
          </cell>
          <cell r="M51">
            <v>131.03</v>
          </cell>
        </row>
        <row r="52">
          <cell r="B52">
            <v>87.29</v>
          </cell>
          <cell r="C52">
            <v>122.2</v>
          </cell>
          <cell r="D52">
            <v>88.96</v>
          </cell>
          <cell r="E52">
            <v>124.55</v>
          </cell>
          <cell r="F52">
            <v>90.64</v>
          </cell>
          <cell r="G52">
            <v>126.89</v>
          </cell>
          <cell r="H52">
            <v>92.31</v>
          </cell>
          <cell r="I52">
            <v>129.22999999999999</v>
          </cell>
          <cell r="J52">
            <v>93.98</v>
          </cell>
          <cell r="K52">
            <v>131.58000000000001</v>
          </cell>
          <cell r="L52">
            <v>95.66</v>
          </cell>
          <cell r="M52">
            <v>133.91999999999999</v>
          </cell>
        </row>
        <row r="53">
          <cell r="B53">
            <v>89.16</v>
          </cell>
          <cell r="C53">
            <v>124.83</v>
          </cell>
          <cell r="D53">
            <v>90.87</v>
          </cell>
          <cell r="E53">
            <v>127.22</v>
          </cell>
          <cell r="F53">
            <v>92.58</v>
          </cell>
          <cell r="G53">
            <v>129.62</v>
          </cell>
          <cell r="H53">
            <v>94.29</v>
          </cell>
          <cell r="I53">
            <v>132.01</v>
          </cell>
          <cell r="J53">
            <v>96.01</v>
          </cell>
          <cell r="K53">
            <v>134.41</v>
          </cell>
          <cell r="L53">
            <v>97.72</v>
          </cell>
          <cell r="M53">
            <v>136.80000000000001</v>
          </cell>
        </row>
        <row r="54">
          <cell r="B54">
            <v>91.05</v>
          </cell>
          <cell r="C54">
            <v>127.47</v>
          </cell>
          <cell r="D54">
            <v>92.79</v>
          </cell>
          <cell r="E54">
            <v>129.91</v>
          </cell>
          <cell r="F54">
            <v>94.54</v>
          </cell>
          <cell r="G54">
            <v>132.36000000000001</v>
          </cell>
          <cell r="H54">
            <v>96.29</v>
          </cell>
          <cell r="I54">
            <v>134.80000000000001</v>
          </cell>
          <cell r="J54">
            <v>98.04</v>
          </cell>
          <cell r="K54">
            <v>137.25</v>
          </cell>
          <cell r="L54">
            <v>99.78</v>
          </cell>
          <cell r="M54">
            <v>139.69999999999999</v>
          </cell>
        </row>
        <row r="55">
          <cell r="B55">
            <v>92.92</v>
          </cell>
          <cell r="C55">
            <v>130.09</v>
          </cell>
          <cell r="D55">
            <v>94.7</v>
          </cell>
          <cell r="E55">
            <v>132.58000000000001</v>
          </cell>
          <cell r="F55">
            <v>96.49</v>
          </cell>
          <cell r="G55">
            <v>135.08000000000001</v>
          </cell>
          <cell r="H55">
            <v>98.27</v>
          </cell>
          <cell r="I55">
            <v>137.58000000000001</v>
          </cell>
          <cell r="J55">
            <v>100.05</v>
          </cell>
          <cell r="K55">
            <v>140.07</v>
          </cell>
          <cell r="L55">
            <v>101.84</v>
          </cell>
          <cell r="M55">
            <v>142.57</v>
          </cell>
        </row>
        <row r="56">
          <cell r="B56">
            <v>94.8</v>
          </cell>
          <cell r="C56">
            <v>132.72</v>
          </cell>
          <cell r="D56">
            <v>96.62</v>
          </cell>
          <cell r="E56">
            <v>135.27000000000001</v>
          </cell>
          <cell r="F56">
            <v>98.44</v>
          </cell>
          <cell r="G56">
            <v>137.81</v>
          </cell>
          <cell r="H56">
            <v>100.26</v>
          </cell>
          <cell r="I56">
            <v>140.36000000000001</v>
          </cell>
          <cell r="J56">
            <v>102.08</v>
          </cell>
          <cell r="K56">
            <v>142.91</v>
          </cell>
          <cell r="L56">
            <v>103.9</v>
          </cell>
          <cell r="M56">
            <v>145.46</v>
          </cell>
        </row>
        <row r="57">
          <cell r="B57">
            <v>96.69</v>
          </cell>
          <cell r="C57">
            <v>135.37</v>
          </cell>
          <cell r="D57">
            <v>98.55</v>
          </cell>
          <cell r="E57">
            <v>137.96</v>
          </cell>
          <cell r="F57">
            <v>100.4</v>
          </cell>
          <cell r="G57">
            <v>140.56</v>
          </cell>
          <cell r="H57">
            <v>102.26</v>
          </cell>
          <cell r="I57">
            <v>143.16</v>
          </cell>
          <cell r="J57">
            <v>104.12</v>
          </cell>
          <cell r="K57">
            <v>145.76</v>
          </cell>
          <cell r="L57">
            <v>105.97</v>
          </cell>
          <cell r="M57">
            <v>148.36000000000001</v>
          </cell>
        </row>
        <row r="58">
          <cell r="B58">
            <v>98.56</v>
          </cell>
          <cell r="C58">
            <v>137.99</v>
          </cell>
          <cell r="D58">
            <v>100.46</v>
          </cell>
          <cell r="E58">
            <v>140.63999999999999</v>
          </cell>
          <cell r="F58">
            <v>102.35</v>
          </cell>
          <cell r="G58">
            <v>143.29</v>
          </cell>
          <cell r="H58">
            <v>104.24</v>
          </cell>
          <cell r="I58">
            <v>145.94</v>
          </cell>
          <cell r="J58">
            <v>106.13</v>
          </cell>
          <cell r="K58">
            <v>148.59</v>
          </cell>
          <cell r="L58">
            <v>108.03</v>
          </cell>
          <cell r="M58">
            <v>151.24</v>
          </cell>
        </row>
        <row r="59">
          <cell r="B59">
            <v>100.45</v>
          </cell>
          <cell r="C59">
            <v>140.62</v>
          </cell>
          <cell r="D59">
            <v>102.37</v>
          </cell>
          <cell r="E59">
            <v>143.32</v>
          </cell>
          <cell r="F59">
            <v>104.3</v>
          </cell>
          <cell r="G59">
            <v>146.02000000000001</v>
          </cell>
          <cell r="H59">
            <v>106.23</v>
          </cell>
          <cell r="I59">
            <v>148.72999999999999</v>
          </cell>
          <cell r="J59">
            <v>108.16</v>
          </cell>
          <cell r="K59">
            <v>151.43</v>
          </cell>
          <cell r="L59">
            <v>110.09</v>
          </cell>
          <cell r="M59">
            <v>154.13</v>
          </cell>
        </row>
        <row r="60">
          <cell r="B60">
            <v>102.34</v>
          </cell>
          <cell r="C60">
            <v>143.27000000000001</v>
          </cell>
          <cell r="D60">
            <v>104.3</v>
          </cell>
          <cell r="E60">
            <v>146.02000000000001</v>
          </cell>
          <cell r="F60">
            <v>106.27</v>
          </cell>
          <cell r="G60">
            <v>148.78</v>
          </cell>
          <cell r="H60">
            <v>108.23</v>
          </cell>
          <cell r="I60">
            <v>151.53</v>
          </cell>
          <cell r="J60">
            <v>110.2</v>
          </cell>
          <cell r="K60">
            <v>154.28</v>
          </cell>
          <cell r="L60">
            <v>112.16</v>
          </cell>
          <cell r="M60">
            <v>157.03</v>
          </cell>
        </row>
        <row r="61">
          <cell r="B61">
            <v>104.21</v>
          </cell>
          <cell r="C61">
            <v>145.88999999999999</v>
          </cell>
          <cell r="D61">
            <v>106.21</v>
          </cell>
          <cell r="E61">
            <v>148.69</v>
          </cell>
          <cell r="F61">
            <v>108.21</v>
          </cell>
          <cell r="G61">
            <v>151.5</v>
          </cell>
          <cell r="H61">
            <v>110.21</v>
          </cell>
          <cell r="I61">
            <v>154.30000000000001</v>
          </cell>
          <cell r="J61">
            <v>112.22</v>
          </cell>
          <cell r="K61">
            <v>157.1</v>
          </cell>
          <cell r="L61">
            <v>114.22</v>
          </cell>
          <cell r="M61">
            <v>159.9</v>
          </cell>
        </row>
        <row r="62">
          <cell r="B62">
            <v>106.09</v>
          </cell>
          <cell r="C62">
            <v>148.52000000000001</v>
          </cell>
          <cell r="D62">
            <v>108.13</v>
          </cell>
          <cell r="E62">
            <v>151.38</v>
          </cell>
          <cell r="F62">
            <v>110.16</v>
          </cell>
          <cell r="G62">
            <v>154.22999999999999</v>
          </cell>
          <cell r="H62">
            <v>112.2</v>
          </cell>
          <cell r="I62">
            <v>157.08000000000001</v>
          </cell>
          <cell r="J62">
            <v>114.24</v>
          </cell>
          <cell r="K62">
            <v>159.94</v>
          </cell>
          <cell r="L62">
            <v>116.28</v>
          </cell>
          <cell r="M62">
            <v>162.79</v>
          </cell>
        </row>
        <row r="63">
          <cell r="B63">
            <v>107.97</v>
          </cell>
          <cell r="C63">
            <v>151.16</v>
          </cell>
          <cell r="D63">
            <v>110.05</v>
          </cell>
          <cell r="E63">
            <v>154.07</v>
          </cell>
          <cell r="F63">
            <v>112.12</v>
          </cell>
          <cell r="G63">
            <v>156.97</v>
          </cell>
          <cell r="H63">
            <v>114.2</v>
          </cell>
          <cell r="I63">
            <v>159.88</v>
          </cell>
          <cell r="J63">
            <v>116.27</v>
          </cell>
          <cell r="K63">
            <v>162.78</v>
          </cell>
          <cell r="L63">
            <v>118.35</v>
          </cell>
          <cell r="M63">
            <v>165.69</v>
          </cell>
        </row>
        <row r="64">
          <cell r="B64">
            <v>109.87</v>
          </cell>
          <cell r="C64">
            <v>153.82</v>
          </cell>
          <cell r="D64">
            <v>111.98</v>
          </cell>
          <cell r="E64">
            <v>156.78</v>
          </cell>
          <cell r="F64">
            <v>114.09</v>
          </cell>
          <cell r="G64">
            <v>159.72999999999999</v>
          </cell>
          <cell r="H64">
            <v>116.21</v>
          </cell>
          <cell r="I64">
            <v>162.69</v>
          </cell>
          <cell r="J64">
            <v>118.32</v>
          </cell>
          <cell r="K64">
            <v>165.64</v>
          </cell>
          <cell r="L64">
            <v>120.43</v>
          </cell>
          <cell r="M64">
            <v>168.6</v>
          </cell>
        </row>
        <row r="65">
          <cell r="B65">
            <v>111.74</v>
          </cell>
          <cell r="C65">
            <v>156.44</v>
          </cell>
          <cell r="D65">
            <v>113.89</v>
          </cell>
          <cell r="E65">
            <v>159.44999999999999</v>
          </cell>
          <cell r="F65">
            <v>116.04</v>
          </cell>
          <cell r="G65">
            <v>162.44999999999999</v>
          </cell>
          <cell r="H65">
            <v>118.19</v>
          </cell>
          <cell r="I65">
            <v>165.46</v>
          </cell>
          <cell r="J65">
            <v>120.33</v>
          </cell>
          <cell r="K65">
            <v>168.47</v>
          </cell>
          <cell r="L65">
            <v>122.48</v>
          </cell>
          <cell r="M65">
            <v>171.47</v>
          </cell>
        </row>
        <row r="66">
          <cell r="B66">
            <v>113.62</v>
          </cell>
          <cell r="C66" t="str">
            <v>159,07</v>
          </cell>
          <cell r="D66">
            <v>115.81</v>
          </cell>
          <cell r="E66">
            <v>162.13</v>
          </cell>
          <cell r="F66">
            <v>117.99</v>
          </cell>
          <cell r="G66">
            <v>165.19</v>
          </cell>
          <cell r="H66">
            <v>120.17</v>
          </cell>
          <cell r="I66">
            <v>168.24</v>
          </cell>
          <cell r="J66">
            <v>122.36</v>
          </cell>
          <cell r="K66">
            <v>171.3</v>
          </cell>
          <cell r="L66">
            <v>124.54</v>
          </cell>
          <cell r="M66">
            <v>174.36</v>
          </cell>
        </row>
        <row r="67">
          <cell r="B67">
            <v>115.51</v>
          </cell>
          <cell r="C67">
            <v>161.71</v>
          </cell>
          <cell r="D67">
            <v>117.73</v>
          </cell>
          <cell r="E67">
            <v>164.82</v>
          </cell>
          <cell r="F67">
            <v>119.95</v>
          </cell>
          <cell r="G67">
            <v>167.93</v>
          </cell>
          <cell r="H67">
            <v>122.17</v>
          </cell>
          <cell r="I67">
            <v>171.04</v>
          </cell>
          <cell r="J67">
            <v>124.39</v>
          </cell>
          <cell r="K67">
            <v>174.15</v>
          </cell>
          <cell r="L67">
            <v>126.61</v>
          </cell>
          <cell r="M67">
            <v>177.26</v>
          </cell>
        </row>
        <row r="68">
          <cell r="B68">
            <v>117.41</v>
          </cell>
          <cell r="C68">
            <v>164.37</v>
          </cell>
          <cell r="D68">
            <v>119.66</v>
          </cell>
          <cell r="E68">
            <v>167.53</v>
          </cell>
          <cell r="F68">
            <v>121.92</v>
          </cell>
          <cell r="G68">
            <v>170.69</v>
          </cell>
          <cell r="H68">
            <v>124.18</v>
          </cell>
          <cell r="I68">
            <v>173.85</v>
          </cell>
          <cell r="J68">
            <v>126.43</v>
          </cell>
          <cell r="K68">
            <v>177.01</v>
          </cell>
          <cell r="L68">
            <v>128.69</v>
          </cell>
          <cell r="M68">
            <v>180.17</v>
          </cell>
        </row>
        <row r="69">
          <cell r="B69">
            <v>119.27</v>
          </cell>
          <cell r="C69">
            <v>166.98</v>
          </cell>
          <cell r="D69">
            <v>121.56</v>
          </cell>
          <cell r="E69">
            <v>170.19</v>
          </cell>
          <cell r="F69">
            <v>123.86</v>
          </cell>
          <cell r="G69">
            <v>173.4</v>
          </cell>
          <cell r="H69">
            <v>126.15</v>
          </cell>
          <cell r="I69">
            <v>176.61</v>
          </cell>
          <cell r="J69">
            <v>128.44</v>
          </cell>
          <cell r="K69">
            <v>179.82</v>
          </cell>
          <cell r="L69">
            <v>130.74</v>
          </cell>
          <cell r="M69">
            <v>183.03</v>
          </cell>
        </row>
        <row r="70">
          <cell r="B70">
            <v>121.14</v>
          </cell>
          <cell r="C70">
            <v>169.6</v>
          </cell>
          <cell r="D70">
            <v>123.47</v>
          </cell>
          <cell r="E70">
            <v>172.86</v>
          </cell>
          <cell r="F70">
            <v>125.8</v>
          </cell>
          <cell r="G70">
            <v>176.12</v>
          </cell>
          <cell r="H70">
            <v>128.13</v>
          </cell>
          <cell r="I70">
            <v>179.38</v>
          </cell>
          <cell r="J70">
            <v>130.46</v>
          </cell>
          <cell r="K70">
            <v>182.64</v>
          </cell>
          <cell r="L70">
            <v>132.79</v>
          </cell>
          <cell r="M70">
            <v>185.91</v>
          </cell>
        </row>
        <row r="71">
          <cell r="B71">
            <v>123.02</v>
          </cell>
          <cell r="C71">
            <v>172.23</v>
          </cell>
          <cell r="D71">
            <v>125.39</v>
          </cell>
          <cell r="E71">
            <v>175.54</v>
          </cell>
          <cell r="F71">
            <v>127.75</v>
          </cell>
          <cell r="G71">
            <v>178.85</v>
          </cell>
          <cell r="H71">
            <v>130.12</v>
          </cell>
          <cell r="I71">
            <v>182.17</v>
          </cell>
          <cell r="J71">
            <v>132.47999999999999</v>
          </cell>
          <cell r="K71">
            <v>185.48</v>
          </cell>
          <cell r="L71">
            <v>134.85</v>
          </cell>
          <cell r="M71">
            <v>188.79</v>
          </cell>
        </row>
        <row r="72">
          <cell r="B72">
            <v>124.91</v>
          </cell>
          <cell r="C72">
            <v>174.87</v>
          </cell>
          <cell r="D72">
            <v>127.31</v>
          </cell>
          <cell r="E72">
            <v>178.23</v>
          </cell>
          <cell r="F72">
            <v>129.71</v>
          </cell>
          <cell r="G72">
            <v>181.6</v>
          </cell>
          <cell r="H72">
            <v>132.11000000000001</v>
          </cell>
          <cell r="I72">
            <v>184.96</v>
          </cell>
          <cell r="J72">
            <v>134.52000000000001</v>
          </cell>
          <cell r="K72">
            <v>188.32</v>
          </cell>
          <cell r="L72">
            <v>136.91999999999999</v>
          </cell>
          <cell r="M72">
            <v>191.69</v>
          </cell>
        </row>
        <row r="73">
          <cell r="B73">
            <v>126.8</v>
          </cell>
          <cell r="C73">
            <v>177.52</v>
          </cell>
          <cell r="D73">
            <v>129.24</v>
          </cell>
          <cell r="E73">
            <v>180.94</v>
          </cell>
          <cell r="F73">
            <v>131.68</v>
          </cell>
          <cell r="G73">
            <v>184.35</v>
          </cell>
          <cell r="H73">
            <v>134.12</v>
          </cell>
          <cell r="I73">
            <v>187.77</v>
          </cell>
          <cell r="J73">
            <v>136.56</v>
          </cell>
          <cell r="K73">
            <v>191.18</v>
          </cell>
          <cell r="L73">
            <v>139</v>
          </cell>
          <cell r="M73">
            <v>194.59</v>
          </cell>
        </row>
        <row r="74">
          <cell r="B74">
            <v>128.66</v>
          </cell>
          <cell r="C74">
            <v>180.12</v>
          </cell>
          <cell r="D74">
            <v>131.13</v>
          </cell>
          <cell r="E74">
            <v>183.59</v>
          </cell>
          <cell r="F74">
            <v>133.61000000000001</v>
          </cell>
          <cell r="G74">
            <v>187.05</v>
          </cell>
          <cell r="H74">
            <v>136.08000000000001</v>
          </cell>
          <cell r="I74">
            <v>190.52</v>
          </cell>
          <cell r="J74">
            <v>138.56</v>
          </cell>
          <cell r="K74">
            <v>193.98</v>
          </cell>
          <cell r="L74">
            <v>141.03</v>
          </cell>
          <cell r="M74">
            <v>197.95</v>
          </cell>
        </row>
        <row r="75">
          <cell r="B75">
            <v>130.57</v>
          </cell>
          <cell r="C75">
            <v>182.8</v>
          </cell>
          <cell r="D75">
            <v>133.08000000000001</v>
          </cell>
          <cell r="E75">
            <v>186.31</v>
          </cell>
          <cell r="F75">
            <v>135.59</v>
          </cell>
          <cell r="G75">
            <v>189.83</v>
          </cell>
          <cell r="H75">
            <v>138.1</v>
          </cell>
          <cell r="I75">
            <v>193.34</v>
          </cell>
          <cell r="J75">
            <v>140.61000000000001</v>
          </cell>
          <cell r="K75">
            <v>196.86</v>
          </cell>
          <cell r="L75">
            <v>143.13</v>
          </cell>
          <cell r="M75">
            <v>200.38</v>
          </cell>
        </row>
        <row r="76">
          <cell r="B76">
            <v>132.44</v>
          </cell>
          <cell r="C76">
            <v>185.41</v>
          </cell>
          <cell r="D76">
            <v>139.99</v>
          </cell>
          <cell r="E76">
            <v>188.98</v>
          </cell>
          <cell r="F76">
            <v>137.53</v>
          </cell>
          <cell r="G76">
            <v>192.55</v>
          </cell>
          <cell r="H76">
            <v>140.08000000000001</v>
          </cell>
          <cell r="I76">
            <v>196.11</v>
          </cell>
          <cell r="J76">
            <v>142.63</v>
          </cell>
          <cell r="K76">
            <v>199.68</v>
          </cell>
          <cell r="L76">
            <v>145.18</v>
          </cell>
          <cell r="M76">
            <v>203.25</v>
          </cell>
        </row>
        <row r="77">
          <cell r="B77">
            <v>134.31</v>
          </cell>
          <cell r="C77">
            <v>188.04</v>
          </cell>
          <cell r="D77">
            <v>136.9</v>
          </cell>
          <cell r="E77">
            <v>191.66</v>
          </cell>
          <cell r="F77">
            <v>139.47999999999999</v>
          </cell>
          <cell r="G77">
            <v>195.28</v>
          </cell>
          <cell r="H77">
            <v>142.07</v>
          </cell>
          <cell r="I77">
            <v>198.89</v>
          </cell>
          <cell r="J77">
            <v>144.65</v>
          </cell>
          <cell r="K77">
            <v>202.51</v>
          </cell>
          <cell r="L77">
            <v>147.24</v>
          </cell>
          <cell r="M77">
            <v>206.13</v>
          </cell>
        </row>
        <row r="78">
          <cell r="B78">
            <v>136.19999999999999</v>
          </cell>
          <cell r="C78">
            <v>190.68</v>
          </cell>
          <cell r="D78">
            <v>138.82</v>
          </cell>
          <cell r="E78">
            <v>194.34</v>
          </cell>
          <cell r="F78">
            <v>141.44</v>
          </cell>
          <cell r="G78">
            <v>198.01</v>
          </cell>
          <cell r="H78">
            <v>144.06</v>
          </cell>
          <cell r="I78">
            <v>201.68</v>
          </cell>
          <cell r="J78">
            <v>146.68</v>
          </cell>
          <cell r="K78">
            <v>205.35</v>
          </cell>
          <cell r="L78">
            <v>149.30000000000001</v>
          </cell>
          <cell r="M78">
            <v>209.02</v>
          </cell>
        </row>
        <row r="79">
          <cell r="B79">
            <v>138.09</v>
          </cell>
          <cell r="C79">
            <v>193.32</v>
          </cell>
          <cell r="D79">
            <v>140.74</v>
          </cell>
          <cell r="E79">
            <v>197.04</v>
          </cell>
          <cell r="F79">
            <v>143.4</v>
          </cell>
          <cell r="G79">
            <v>200.76</v>
          </cell>
          <cell r="H79">
            <v>146.06</v>
          </cell>
          <cell r="I79">
            <v>204.48</v>
          </cell>
          <cell r="J79">
            <v>148.72</v>
          </cell>
          <cell r="K79">
            <v>208.2</v>
          </cell>
          <cell r="L79">
            <v>151.37</v>
          </cell>
          <cell r="M79">
            <v>211.92</v>
          </cell>
        </row>
        <row r="80">
          <cell r="B80">
            <v>139.97999999999999</v>
          </cell>
          <cell r="C80">
            <v>195.98</v>
          </cell>
          <cell r="D80">
            <v>142.68</v>
          </cell>
          <cell r="E80">
            <v>199.75</v>
          </cell>
          <cell r="F80">
            <v>145.37</v>
          </cell>
          <cell r="G80">
            <v>203.52</v>
          </cell>
          <cell r="H80">
            <v>148.07</v>
          </cell>
          <cell r="I80">
            <v>207.29</v>
          </cell>
          <cell r="J80">
            <v>150.76</v>
          </cell>
          <cell r="K80">
            <v>211.06</v>
          </cell>
          <cell r="L80">
            <v>153.44999999999999</v>
          </cell>
          <cell r="M80">
            <v>214.83</v>
          </cell>
        </row>
        <row r="81">
          <cell r="B81">
            <v>141.83000000000001</v>
          </cell>
          <cell r="C81">
            <v>198.57</v>
          </cell>
          <cell r="D81">
            <v>144.56</v>
          </cell>
          <cell r="E81">
            <v>202.39</v>
          </cell>
          <cell r="F81">
            <v>147.29</v>
          </cell>
          <cell r="G81">
            <v>206.21</v>
          </cell>
          <cell r="H81">
            <v>150.02000000000001</v>
          </cell>
          <cell r="I81">
            <v>210.03</v>
          </cell>
          <cell r="J81">
            <v>152.75</v>
          </cell>
          <cell r="K81">
            <v>213.85</v>
          </cell>
          <cell r="L81">
            <v>155.47999999999999</v>
          </cell>
          <cell r="M81">
            <v>217.68</v>
          </cell>
        </row>
        <row r="82">
          <cell r="B82">
            <v>143.74</v>
          </cell>
          <cell r="C82">
            <v>201.24</v>
          </cell>
          <cell r="D82">
            <v>146.51</v>
          </cell>
          <cell r="E82">
            <v>205.12</v>
          </cell>
          <cell r="F82">
            <v>149.28</v>
          </cell>
          <cell r="G82">
            <v>208.99</v>
          </cell>
          <cell r="H82">
            <v>152.04</v>
          </cell>
          <cell r="I82">
            <v>212.86</v>
          </cell>
          <cell r="J82">
            <v>154.81</v>
          </cell>
          <cell r="K82">
            <v>216.73</v>
          </cell>
          <cell r="L82">
            <v>157.58000000000001</v>
          </cell>
          <cell r="M82">
            <v>220.61</v>
          </cell>
        </row>
        <row r="83">
          <cell r="B83">
            <v>145.61000000000001</v>
          </cell>
          <cell r="C83">
            <v>203.85</v>
          </cell>
          <cell r="D83">
            <v>148.41</v>
          </cell>
          <cell r="E83">
            <v>207.77</v>
          </cell>
          <cell r="F83">
            <v>151.21</v>
          </cell>
          <cell r="G83">
            <v>211.7</v>
          </cell>
          <cell r="H83">
            <v>154.01</v>
          </cell>
          <cell r="I83">
            <v>215.62</v>
          </cell>
          <cell r="J83">
            <v>156.82</v>
          </cell>
          <cell r="K83">
            <v>219.54</v>
          </cell>
          <cell r="L83">
            <v>159.62</v>
          </cell>
          <cell r="M83">
            <v>223.47</v>
          </cell>
        </row>
        <row r="84">
          <cell r="B84">
            <v>147.47</v>
          </cell>
          <cell r="C84">
            <v>206.46</v>
          </cell>
          <cell r="D84">
            <v>150.31</v>
          </cell>
          <cell r="E84">
            <v>210.43</v>
          </cell>
          <cell r="F84">
            <v>153.15</v>
          </cell>
          <cell r="G84">
            <v>214.41</v>
          </cell>
          <cell r="H84">
            <v>155.99</v>
          </cell>
          <cell r="I84">
            <v>218.38</v>
          </cell>
          <cell r="J84">
            <v>158.83000000000001</v>
          </cell>
          <cell r="K84">
            <v>222.36</v>
          </cell>
          <cell r="L84">
            <v>161.66999999999999</v>
          </cell>
          <cell r="M84">
            <v>226.33</v>
          </cell>
        </row>
        <row r="85">
          <cell r="B85">
            <v>149.41</v>
          </cell>
          <cell r="C85">
            <v>209.17</v>
          </cell>
          <cell r="D85">
            <v>152.28</v>
          </cell>
          <cell r="E85">
            <v>213.19</v>
          </cell>
          <cell r="F85">
            <v>155.16</v>
          </cell>
          <cell r="G85">
            <v>217.22</v>
          </cell>
          <cell r="H85">
            <v>158.03</v>
          </cell>
          <cell r="I85">
            <v>221.25</v>
          </cell>
          <cell r="J85">
            <v>160.91</v>
          </cell>
          <cell r="K85">
            <v>225.27</v>
          </cell>
          <cell r="L85">
            <v>163.78</v>
          </cell>
          <cell r="M85">
            <v>229.3</v>
          </cell>
        </row>
        <row r="86">
          <cell r="B86">
            <v>151.28</v>
          </cell>
          <cell r="C86">
            <v>211.8</v>
          </cell>
          <cell r="D86">
            <v>154.19999999999999</v>
          </cell>
          <cell r="E86">
            <v>215.88</v>
          </cell>
          <cell r="F86">
            <v>157.11000000000001</v>
          </cell>
          <cell r="G86">
            <v>219.95</v>
          </cell>
          <cell r="H86">
            <v>160.02000000000001</v>
          </cell>
          <cell r="I86">
            <v>224.03</v>
          </cell>
          <cell r="J86">
            <v>162.93</v>
          </cell>
          <cell r="K86">
            <v>228.11</v>
          </cell>
          <cell r="L86">
            <v>165.84</v>
          </cell>
          <cell r="M86">
            <v>232.18</v>
          </cell>
        </row>
        <row r="87">
          <cell r="B87">
            <v>153.16999999999999</v>
          </cell>
          <cell r="C87">
            <v>214.44</v>
          </cell>
          <cell r="D87">
            <v>156.12</v>
          </cell>
          <cell r="E87">
            <v>218.57</v>
          </cell>
          <cell r="F87">
            <v>159.07</v>
          </cell>
          <cell r="G87">
            <v>222.69</v>
          </cell>
          <cell r="H87">
            <v>162.02000000000001</v>
          </cell>
          <cell r="I87">
            <v>226.82</v>
          </cell>
          <cell r="J87">
            <v>164.96</v>
          </cell>
          <cell r="K87">
            <v>230.95</v>
          </cell>
          <cell r="L87">
            <v>167.91</v>
          </cell>
          <cell r="M87">
            <v>235.08</v>
          </cell>
        </row>
        <row r="88">
          <cell r="B88">
            <v>154.99</v>
          </cell>
          <cell r="C88">
            <v>216.99</v>
          </cell>
          <cell r="D88">
            <v>157.97999999999999</v>
          </cell>
          <cell r="E88">
            <v>221.17</v>
          </cell>
          <cell r="F88">
            <v>160.96</v>
          </cell>
          <cell r="G88">
            <v>225.35</v>
          </cell>
          <cell r="H88">
            <v>163.95</v>
          </cell>
          <cell r="I88">
            <v>229.53</v>
          </cell>
          <cell r="J88">
            <v>166.93</v>
          </cell>
          <cell r="K88">
            <v>233.71</v>
          </cell>
          <cell r="L88">
            <v>169.92</v>
          </cell>
          <cell r="M88">
            <v>237.89</v>
          </cell>
        </row>
        <row r="89">
          <cell r="B89">
            <v>156.88999999999999</v>
          </cell>
          <cell r="C89">
            <v>219.65</v>
          </cell>
          <cell r="D89">
            <v>159.91</v>
          </cell>
          <cell r="E89">
            <v>223.88</v>
          </cell>
          <cell r="F89">
            <v>162.93</v>
          </cell>
          <cell r="G89">
            <v>228.11</v>
          </cell>
          <cell r="H89">
            <v>165.95</v>
          </cell>
          <cell r="I89">
            <v>232.34</v>
          </cell>
          <cell r="J89">
            <v>168.98</v>
          </cell>
          <cell r="K89">
            <v>236.57</v>
          </cell>
          <cell r="L89">
            <v>172</v>
          </cell>
          <cell r="M89">
            <v>240.8</v>
          </cell>
        </row>
        <row r="90">
          <cell r="B90">
            <v>158.79</v>
          </cell>
          <cell r="C90">
            <v>222.31</v>
          </cell>
          <cell r="D90">
            <v>161.85</v>
          </cell>
          <cell r="E90">
            <v>226.59</v>
          </cell>
          <cell r="F90">
            <v>164.91</v>
          </cell>
          <cell r="G90">
            <v>230.87</v>
          </cell>
          <cell r="H90">
            <v>167.97</v>
          </cell>
          <cell r="I90">
            <v>235.15</v>
          </cell>
          <cell r="J90">
            <v>171.03</v>
          </cell>
          <cell r="K90">
            <v>239.44</v>
          </cell>
          <cell r="L90">
            <v>174.08</v>
          </cell>
          <cell r="M90">
            <v>243.72</v>
          </cell>
        </row>
        <row r="91">
          <cell r="B91">
            <v>160.71</v>
          </cell>
          <cell r="C91">
            <v>224.99</v>
          </cell>
          <cell r="D91">
            <v>163.80000000000001</v>
          </cell>
          <cell r="E91">
            <v>229.32</v>
          </cell>
          <cell r="F91">
            <v>166.89</v>
          </cell>
          <cell r="G91">
            <v>233.65</v>
          </cell>
          <cell r="H91">
            <v>169.99</v>
          </cell>
          <cell r="I91">
            <v>237.98</v>
          </cell>
          <cell r="J91">
            <v>173.08</v>
          </cell>
          <cell r="K91">
            <v>242.31</v>
          </cell>
          <cell r="L91">
            <v>176.18</v>
          </cell>
          <cell r="M91">
            <v>246.65</v>
          </cell>
        </row>
        <row r="92">
          <cell r="B92">
            <v>162.55000000000001</v>
          </cell>
          <cell r="C92">
            <v>227.57</v>
          </cell>
          <cell r="D92">
            <v>165.68</v>
          </cell>
          <cell r="E92">
            <v>231.95</v>
          </cell>
          <cell r="F92">
            <v>168.81</v>
          </cell>
          <cell r="G92">
            <v>236.33</v>
          </cell>
          <cell r="H92">
            <v>171.94</v>
          </cell>
          <cell r="I92">
            <v>240.72</v>
          </cell>
          <cell r="J92">
            <v>175.07</v>
          </cell>
          <cell r="K92">
            <v>245.1</v>
          </cell>
          <cell r="L92">
            <v>178.2</v>
          </cell>
          <cell r="M92">
            <v>249.48</v>
          </cell>
        </row>
        <row r="93">
          <cell r="B93">
            <v>164.4</v>
          </cell>
          <cell r="C93">
            <v>230.16</v>
          </cell>
          <cell r="D93">
            <v>167.56</v>
          </cell>
          <cell r="E93">
            <v>234.59</v>
          </cell>
          <cell r="F93">
            <v>170.73</v>
          </cell>
          <cell r="G93">
            <v>239.02</v>
          </cell>
          <cell r="H93">
            <v>173.9</v>
          </cell>
          <cell r="I93">
            <v>243.46</v>
          </cell>
          <cell r="J93">
            <v>177.07</v>
          </cell>
          <cell r="K93">
            <v>247.89</v>
          </cell>
          <cell r="L93">
            <v>180.23</v>
          </cell>
          <cell r="M93">
            <v>252.33</v>
          </cell>
        </row>
        <row r="94">
          <cell r="B94">
            <v>166.33</v>
          </cell>
          <cell r="C94">
            <v>232.86</v>
          </cell>
          <cell r="D94">
            <v>169.53</v>
          </cell>
          <cell r="E94">
            <v>237.34</v>
          </cell>
          <cell r="F94">
            <v>172.73</v>
          </cell>
          <cell r="G94">
            <v>241.83</v>
          </cell>
          <cell r="H94">
            <v>175.94</v>
          </cell>
          <cell r="I94">
            <v>246.31</v>
          </cell>
          <cell r="J94">
            <v>179.14</v>
          </cell>
          <cell r="K94">
            <v>250.8</v>
          </cell>
          <cell r="L94">
            <v>182.34</v>
          </cell>
          <cell r="M94">
            <v>255.28</v>
          </cell>
        </row>
        <row r="95">
          <cell r="B95">
            <v>168.19</v>
          </cell>
          <cell r="C95">
            <v>235.46</v>
          </cell>
          <cell r="D95">
            <v>171.43</v>
          </cell>
          <cell r="E95">
            <v>240</v>
          </cell>
          <cell r="F95">
            <v>174.67</v>
          </cell>
          <cell r="G95">
            <v>249.53</v>
          </cell>
          <cell r="H95">
            <v>177.91</v>
          </cell>
          <cell r="I95">
            <v>249.07</v>
          </cell>
          <cell r="J95">
            <v>181.15</v>
          </cell>
          <cell r="K95">
            <v>253.6</v>
          </cell>
          <cell r="L95">
            <v>184.39</v>
          </cell>
          <cell r="M95">
            <v>258.14</v>
          </cell>
        </row>
        <row r="96">
          <cell r="B96">
            <v>170.05</v>
          </cell>
          <cell r="C96">
            <v>238.07</v>
          </cell>
          <cell r="D96">
            <v>173.33</v>
          </cell>
          <cell r="E96">
            <v>242.66</v>
          </cell>
          <cell r="F96">
            <v>176.6</v>
          </cell>
          <cell r="G96">
            <v>247.24</v>
          </cell>
          <cell r="H96">
            <v>179.88</v>
          </cell>
          <cell r="I96">
            <v>251.83</v>
          </cell>
          <cell r="J96">
            <v>183.15</v>
          </cell>
          <cell r="K96">
            <v>256.42</v>
          </cell>
          <cell r="L96">
            <v>186.43</v>
          </cell>
          <cell r="M96">
            <v>261</v>
          </cell>
        </row>
        <row r="97">
          <cell r="B97">
            <v>172</v>
          </cell>
          <cell r="C97">
            <v>240.8</v>
          </cell>
          <cell r="D97">
            <v>175.31</v>
          </cell>
          <cell r="E97">
            <v>245.44</v>
          </cell>
          <cell r="F97">
            <v>178.63</v>
          </cell>
          <cell r="G97">
            <v>250.08</v>
          </cell>
          <cell r="H97">
            <v>181.94</v>
          </cell>
          <cell r="I97">
            <v>254.72</v>
          </cell>
          <cell r="J97">
            <v>185.25</v>
          </cell>
          <cell r="K97">
            <v>259.35000000000002</v>
          </cell>
          <cell r="L97">
            <v>188.56</v>
          </cell>
          <cell r="M97">
            <v>263.99</v>
          </cell>
        </row>
        <row r="98">
          <cell r="B98">
            <v>173.88</v>
          </cell>
          <cell r="C98">
            <v>243.43</v>
          </cell>
          <cell r="D98">
            <v>177.23</v>
          </cell>
          <cell r="E98">
            <v>248.12</v>
          </cell>
          <cell r="F98">
            <v>180.58</v>
          </cell>
          <cell r="G98">
            <v>252.81</v>
          </cell>
          <cell r="H98">
            <v>183.92</v>
          </cell>
          <cell r="I98">
            <v>257.49</v>
          </cell>
          <cell r="J98">
            <v>187.27</v>
          </cell>
          <cell r="K98">
            <v>262.18</v>
          </cell>
          <cell r="L98">
            <v>190.62</v>
          </cell>
          <cell r="M98">
            <v>266.87</v>
          </cell>
        </row>
        <row r="99">
          <cell r="B99">
            <v>175.76</v>
          </cell>
          <cell r="C99">
            <v>246.06</v>
          </cell>
          <cell r="D99">
            <v>179.14</v>
          </cell>
          <cell r="E99">
            <v>250.8</v>
          </cell>
          <cell r="F99">
            <v>182.53</v>
          </cell>
          <cell r="G99">
            <v>255.54</v>
          </cell>
          <cell r="H99">
            <v>185.91</v>
          </cell>
          <cell r="I99">
            <v>260.27999999999997</v>
          </cell>
          <cell r="J99">
            <v>189.3</v>
          </cell>
          <cell r="K99">
            <v>265.02</v>
          </cell>
          <cell r="L99">
            <v>192.68</v>
          </cell>
          <cell r="M99">
            <v>269.76</v>
          </cell>
        </row>
        <row r="100">
          <cell r="B100">
            <v>177.64</v>
          </cell>
          <cell r="C100">
            <v>248.7</v>
          </cell>
          <cell r="D100">
            <v>181.07</v>
          </cell>
          <cell r="E100">
            <v>253.49</v>
          </cell>
          <cell r="F100">
            <v>184.49</v>
          </cell>
          <cell r="G100">
            <v>258.27999999999997</v>
          </cell>
          <cell r="H100">
            <v>187.91</v>
          </cell>
          <cell r="I100">
            <v>263.07</v>
          </cell>
          <cell r="J100">
            <v>191.33</v>
          </cell>
          <cell r="K100">
            <v>267.86</v>
          </cell>
          <cell r="L100">
            <v>194.75</v>
          </cell>
          <cell r="M100">
            <v>272.64999999999998</v>
          </cell>
        </row>
        <row r="101">
          <cell r="B101">
            <v>179.45</v>
          </cell>
          <cell r="C101">
            <v>251.22</v>
          </cell>
          <cell r="D101">
            <v>182.9</v>
          </cell>
          <cell r="E101">
            <v>256.07</v>
          </cell>
          <cell r="F101">
            <v>186.36</v>
          </cell>
          <cell r="G101">
            <v>260.91000000000003</v>
          </cell>
          <cell r="H101">
            <v>189.82</v>
          </cell>
          <cell r="I101">
            <v>265.75</v>
          </cell>
          <cell r="J101">
            <v>193.28</v>
          </cell>
          <cell r="K101">
            <v>270.58999999999997</v>
          </cell>
          <cell r="L101">
            <v>196.74</v>
          </cell>
          <cell r="M101">
            <v>275.43</v>
          </cell>
        </row>
        <row r="102">
          <cell r="B102">
            <v>181.34</v>
          </cell>
          <cell r="C102">
            <v>253.88</v>
          </cell>
          <cell r="D102">
            <v>184.84</v>
          </cell>
          <cell r="E102">
            <v>258.77</v>
          </cell>
          <cell r="F102">
            <v>188.33</v>
          </cell>
          <cell r="G102">
            <v>263.66000000000003</v>
          </cell>
          <cell r="H102">
            <v>191.83</v>
          </cell>
          <cell r="I102">
            <v>268.56</v>
          </cell>
          <cell r="J102">
            <v>195.32</v>
          </cell>
          <cell r="K102">
            <v>273.45</v>
          </cell>
          <cell r="L102">
            <v>198.81</v>
          </cell>
          <cell r="M102">
            <v>278.33999999999997</v>
          </cell>
        </row>
        <row r="103">
          <cell r="B103">
            <v>183.24</v>
          </cell>
          <cell r="C103">
            <v>256.54000000000002</v>
          </cell>
          <cell r="D103">
            <v>186.77</v>
          </cell>
          <cell r="E103">
            <v>261.48</v>
          </cell>
          <cell r="F103">
            <v>190.3</v>
          </cell>
          <cell r="G103">
            <v>266.43</v>
          </cell>
          <cell r="H103">
            <v>193.84</v>
          </cell>
          <cell r="I103">
            <v>271.37</v>
          </cell>
          <cell r="J103">
            <v>197.37</v>
          </cell>
          <cell r="K103">
            <v>276.31</v>
          </cell>
          <cell r="L103">
            <v>200.9</v>
          </cell>
          <cell r="M103">
            <v>281.26</v>
          </cell>
        </row>
        <row r="104">
          <cell r="B104">
            <v>185.15</v>
          </cell>
          <cell r="C104">
            <v>259.20999999999998</v>
          </cell>
          <cell r="D104">
            <v>188.72</v>
          </cell>
          <cell r="E104">
            <v>269.20999999999998</v>
          </cell>
          <cell r="F104">
            <v>192.29</v>
          </cell>
          <cell r="G104">
            <v>269.2</v>
          </cell>
          <cell r="H104">
            <v>196.85</v>
          </cell>
          <cell r="I104">
            <v>274.19</v>
          </cell>
          <cell r="J104">
            <v>199.42</v>
          </cell>
          <cell r="K104">
            <v>279.19</v>
          </cell>
          <cell r="L104">
            <v>202.99</v>
          </cell>
          <cell r="M104">
            <v>284.18</v>
          </cell>
        </row>
        <row r="105">
          <cell r="B105">
            <v>187.06</v>
          </cell>
          <cell r="C105">
            <v>261.89</v>
          </cell>
          <cell r="D105">
            <v>190.67</v>
          </cell>
          <cell r="E105">
            <v>266.94</v>
          </cell>
          <cell r="F105">
            <v>199.27</v>
          </cell>
          <cell r="G105">
            <v>271.98</v>
          </cell>
          <cell r="H105">
            <v>197.88</v>
          </cell>
          <cell r="I105">
            <v>277.02999999999997</v>
          </cell>
          <cell r="J105">
            <v>201.48</v>
          </cell>
          <cell r="K105">
            <v>282.07</v>
          </cell>
          <cell r="L105">
            <v>205.08</v>
          </cell>
          <cell r="M105">
            <v>287.12</v>
          </cell>
        </row>
        <row r="106">
          <cell r="B106">
            <v>188.89</v>
          </cell>
          <cell r="C106">
            <v>264.44</v>
          </cell>
          <cell r="D106">
            <v>192.53</v>
          </cell>
          <cell r="E106">
            <v>269.54000000000002</v>
          </cell>
          <cell r="F106">
            <v>196.17</v>
          </cell>
          <cell r="G106">
            <v>274.63</v>
          </cell>
          <cell r="H106">
            <v>199.81</v>
          </cell>
          <cell r="I106">
            <v>279.73</v>
          </cell>
          <cell r="J106">
            <v>203.45</v>
          </cell>
          <cell r="K106">
            <v>284.82</v>
          </cell>
          <cell r="L106">
            <v>207.09</v>
          </cell>
          <cell r="M106">
            <v>289.92</v>
          </cell>
        </row>
        <row r="107">
          <cell r="B107">
            <v>190.81</v>
          </cell>
          <cell r="C107">
            <v>267.14</v>
          </cell>
          <cell r="D107">
            <v>194.49</v>
          </cell>
          <cell r="E107">
            <v>272.27999999999997</v>
          </cell>
          <cell r="F107">
            <v>198.16</v>
          </cell>
          <cell r="G107">
            <v>277.43</v>
          </cell>
          <cell r="H107">
            <v>201.84</v>
          </cell>
          <cell r="I107">
            <v>282.58</v>
          </cell>
          <cell r="J107">
            <v>205.52</v>
          </cell>
          <cell r="K107">
            <v>287.72000000000003</v>
          </cell>
          <cell r="L107">
            <v>209.19</v>
          </cell>
          <cell r="M107">
            <v>292.87</v>
          </cell>
        </row>
        <row r="108">
          <cell r="B108">
            <v>192.64</v>
          </cell>
          <cell r="C108">
            <v>269.7</v>
          </cell>
          <cell r="D108">
            <v>196.35</v>
          </cell>
          <cell r="E108">
            <v>274.89</v>
          </cell>
          <cell r="F108">
            <v>200.06</v>
          </cell>
          <cell r="G108">
            <v>280.08999999999997</v>
          </cell>
          <cell r="H108">
            <v>203.78</v>
          </cell>
          <cell r="I108">
            <v>285.29000000000002</v>
          </cell>
          <cell r="J108">
            <v>207.49</v>
          </cell>
          <cell r="K108">
            <v>290.49</v>
          </cell>
          <cell r="L108">
            <v>211.2</v>
          </cell>
          <cell r="M108">
            <v>295.68</v>
          </cell>
        </row>
        <row r="109">
          <cell r="B109">
            <v>194.58</v>
          </cell>
          <cell r="C109">
            <v>272.41000000000003</v>
          </cell>
          <cell r="D109">
            <v>198.33</v>
          </cell>
          <cell r="E109">
            <v>277.66000000000003</v>
          </cell>
          <cell r="F109">
            <v>202.07</v>
          </cell>
          <cell r="G109">
            <v>282.89999999999998</v>
          </cell>
          <cell r="H109">
            <v>205.82</v>
          </cell>
          <cell r="I109">
            <v>288.14999999999998</v>
          </cell>
          <cell r="J109">
            <v>209.57</v>
          </cell>
          <cell r="K109">
            <v>293.39999999999998</v>
          </cell>
          <cell r="L109">
            <v>213.32</v>
          </cell>
          <cell r="M109">
            <v>298.64999999999998</v>
          </cell>
        </row>
        <row r="110">
          <cell r="B110">
            <v>196.41</v>
          </cell>
          <cell r="C110">
            <v>274.98</v>
          </cell>
          <cell r="D110">
            <v>200.2</v>
          </cell>
          <cell r="E110">
            <v>280.27999999999997</v>
          </cell>
          <cell r="F110">
            <v>203.98</v>
          </cell>
          <cell r="G110">
            <v>285.58</v>
          </cell>
          <cell r="H110">
            <v>207.77</v>
          </cell>
          <cell r="I110">
            <v>290.88</v>
          </cell>
          <cell r="J110">
            <v>211.55</v>
          </cell>
          <cell r="K110">
            <v>296.18</v>
          </cell>
          <cell r="L110">
            <v>215.34</v>
          </cell>
          <cell r="M110">
            <v>301.48</v>
          </cell>
        </row>
        <row r="111">
          <cell r="B111">
            <v>198.36</v>
          </cell>
          <cell r="C111">
            <v>277.70999999999998</v>
          </cell>
          <cell r="D111">
            <v>202.18</v>
          </cell>
          <cell r="E111">
            <v>283.06</v>
          </cell>
          <cell r="F111">
            <v>206.01</v>
          </cell>
          <cell r="G111">
            <v>288.41000000000003</v>
          </cell>
          <cell r="H111">
            <v>209.83</v>
          </cell>
          <cell r="I111">
            <v>293.76</v>
          </cell>
          <cell r="J111">
            <v>213.65</v>
          </cell>
          <cell r="K111">
            <v>299.11</v>
          </cell>
          <cell r="L111">
            <v>217.47</v>
          </cell>
          <cell r="M111">
            <v>304.45999999999998</v>
          </cell>
        </row>
        <row r="112">
          <cell r="B112">
            <v>200.21</v>
          </cell>
          <cell r="C112">
            <v>280.29000000000002</v>
          </cell>
          <cell r="D112">
            <v>204.06</v>
          </cell>
          <cell r="E112">
            <v>285.69</v>
          </cell>
          <cell r="F112">
            <v>207.92</v>
          </cell>
          <cell r="G112">
            <v>291.08999999999997</v>
          </cell>
          <cell r="H112">
            <v>211.78</v>
          </cell>
          <cell r="I112">
            <v>296.49</v>
          </cell>
          <cell r="J112">
            <v>215.64</v>
          </cell>
          <cell r="K112">
            <v>301.89999999999998</v>
          </cell>
          <cell r="L112">
            <v>219.5</v>
          </cell>
          <cell r="M112">
            <v>307.3</v>
          </cell>
        </row>
        <row r="113">
          <cell r="B113">
            <v>202.05</v>
          </cell>
          <cell r="C113">
            <v>282.88</v>
          </cell>
          <cell r="D113">
            <v>205.95</v>
          </cell>
          <cell r="E113">
            <v>288.33</v>
          </cell>
          <cell r="F113">
            <v>209.84</v>
          </cell>
          <cell r="G113">
            <v>293.77999999999997</v>
          </cell>
          <cell r="H113">
            <v>213.74</v>
          </cell>
          <cell r="I113">
            <v>299.24</v>
          </cell>
          <cell r="J113">
            <v>217.63</v>
          </cell>
          <cell r="K113">
            <v>304.69</v>
          </cell>
          <cell r="L113">
            <v>221.53</v>
          </cell>
          <cell r="M113">
            <v>310.14</v>
          </cell>
        </row>
        <row r="114">
          <cell r="B114">
            <v>203.91</v>
          </cell>
          <cell r="C114">
            <v>285.47000000000003</v>
          </cell>
          <cell r="D114">
            <v>207.84</v>
          </cell>
          <cell r="E114">
            <v>290.97000000000003</v>
          </cell>
          <cell r="F114">
            <v>211.77</v>
          </cell>
          <cell r="G114">
            <v>296.48</v>
          </cell>
          <cell r="H114">
            <v>215.7</v>
          </cell>
          <cell r="I114">
            <v>301.98</v>
          </cell>
          <cell r="J114">
            <v>219.63</v>
          </cell>
          <cell r="K114">
            <v>307.48</v>
          </cell>
          <cell r="L114">
            <v>223.56</v>
          </cell>
          <cell r="M114">
            <v>312.99</v>
          </cell>
        </row>
        <row r="115">
          <cell r="B115">
            <v>205.88</v>
          </cell>
          <cell r="C115">
            <v>288.23</v>
          </cell>
          <cell r="D115">
            <v>209.85</v>
          </cell>
          <cell r="E115">
            <v>293.79000000000002</v>
          </cell>
          <cell r="F115">
            <v>213.82</v>
          </cell>
          <cell r="G115">
            <v>299.33999999999997</v>
          </cell>
          <cell r="H115">
            <v>217.78</v>
          </cell>
          <cell r="I115">
            <v>304.89999999999998</v>
          </cell>
          <cell r="J115">
            <v>221.75</v>
          </cell>
          <cell r="K115">
            <v>310.45</v>
          </cell>
          <cell r="L115">
            <v>225.72</v>
          </cell>
          <cell r="M115">
            <v>316.01</v>
          </cell>
        </row>
        <row r="116">
          <cell r="B116">
            <v>207.74</v>
          </cell>
          <cell r="C116">
            <v>290.83999999999997</v>
          </cell>
          <cell r="D116">
            <v>211.75</v>
          </cell>
          <cell r="E116">
            <v>296.44</v>
          </cell>
          <cell r="F116">
            <v>215.75</v>
          </cell>
          <cell r="G116">
            <v>302.05</v>
          </cell>
          <cell r="H116">
            <v>219.75</v>
          </cell>
          <cell r="I116">
            <v>307.66000000000003</v>
          </cell>
          <cell r="J116">
            <v>223.76</v>
          </cell>
          <cell r="K116">
            <v>313.26</v>
          </cell>
          <cell r="L116">
            <v>227.76</v>
          </cell>
          <cell r="M116">
            <v>318.87</v>
          </cell>
        </row>
        <row r="117">
          <cell r="B117">
            <v>209.61</v>
          </cell>
          <cell r="C117">
            <v>293.45</v>
          </cell>
          <cell r="D117">
            <v>213.65</v>
          </cell>
          <cell r="E117">
            <v>299.11</v>
          </cell>
          <cell r="F117">
            <v>217.69</v>
          </cell>
          <cell r="G117">
            <v>304.76</v>
          </cell>
          <cell r="H117">
            <v>221.73</v>
          </cell>
          <cell r="I117">
            <v>310.42</v>
          </cell>
          <cell r="J117">
            <v>225.77</v>
          </cell>
          <cell r="K117">
            <v>316.08</v>
          </cell>
          <cell r="L117">
            <v>229.81</v>
          </cell>
          <cell r="M117">
            <v>321.73</v>
          </cell>
        </row>
        <row r="118">
          <cell r="B118">
            <v>211.48</v>
          </cell>
          <cell r="C118">
            <v>296.07</v>
          </cell>
          <cell r="D118">
            <v>215.55</v>
          </cell>
          <cell r="E118">
            <v>301.77999999999997</v>
          </cell>
          <cell r="F118">
            <v>219.63</v>
          </cell>
          <cell r="G118">
            <v>307.48</v>
          </cell>
          <cell r="H118">
            <v>223.71</v>
          </cell>
          <cell r="I118">
            <v>313.19</v>
          </cell>
          <cell r="J118">
            <v>227.78</v>
          </cell>
          <cell r="K118">
            <v>318.89999999999998</v>
          </cell>
          <cell r="L118">
            <v>231.86</v>
          </cell>
          <cell r="M118">
            <v>324.61</v>
          </cell>
        </row>
        <row r="119">
          <cell r="B119">
            <v>213.35</v>
          </cell>
          <cell r="C119">
            <v>298.69</v>
          </cell>
          <cell r="D119">
            <v>217.46</v>
          </cell>
          <cell r="E119">
            <v>304.45</v>
          </cell>
          <cell r="F119">
            <v>221.58</v>
          </cell>
          <cell r="G119">
            <v>310.20999999999998</v>
          </cell>
          <cell r="H119">
            <v>225.69</v>
          </cell>
          <cell r="I119">
            <v>315.97000000000003</v>
          </cell>
          <cell r="J119">
            <v>229.8</v>
          </cell>
          <cell r="K119">
            <v>321.72000000000003</v>
          </cell>
          <cell r="L119">
            <v>233.92</v>
          </cell>
          <cell r="M119">
            <v>327.48</v>
          </cell>
        </row>
        <row r="120">
          <cell r="B120">
            <v>215.23</v>
          </cell>
          <cell r="C120">
            <v>301.32</v>
          </cell>
          <cell r="D120">
            <v>219.38</v>
          </cell>
          <cell r="E120">
            <v>307.13</v>
          </cell>
          <cell r="F120">
            <v>223.53</v>
          </cell>
          <cell r="G120">
            <v>312.94</v>
          </cell>
          <cell r="H120">
            <v>227.68</v>
          </cell>
          <cell r="I120">
            <v>318.75</v>
          </cell>
          <cell r="J120">
            <v>231.83</v>
          </cell>
          <cell r="K120">
            <v>324.56</v>
          </cell>
          <cell r="L120">
            <v>235.98</v>
          </cell>
          <cell r="M120">
            <v>330.37</v>
          </cell>
        </row>
        <row r="121">
          <cell r="B121">
            <v>217.11</v>
          </cell>
          <cell r="C121">
            <v>303.95999999999998</v>
          </cell>
          <cell r="D121">
            <v>221.3</v>
          </cell>
          <cell r="E121">
            <v>309.82</v>
          </cell>
          <cell r="F121">
            <v>225.48</v>
          </cell>
          <cell r="G121">
            <v>315.68</v>
          </cell>
          <cell r="H121">
            <v>229.67</v>
          </cell>
          <cell r="I121">
            <v>321.54000000000002</v>
          </cell>
          <cell r="J121">
            <v>233.85</v>
          </cell>
          <cell r="K121">
            <v>327.39999999999998</v>
          </cell>
          <cell r="L121">
            <v>238.04</v>
          </cell>
          <cell r="M121">
            <v>333.26</v>
          </cell>
        </row>
        <row r="122">
          <cell r="B122">
            <v>219</v>
          </cell>
          <cell r="C122">
            <v>306.60000000000002</v>
          </cell>
          <cell r="D122">
            <v>223.22</v>
          </cell>
          <cell r="E122">
            <v>312.51</v>
          </cell>
          <cell r="F122">
            <v>227.44</v>
          </cell>
          <cell r="G122">
            <v>318.42</v>
          </cell>
          <cell r="H122">
            <v>231.66</v>
          </cell>
          <cell r="I122">
            <v>324.33</v>
          </cell>
          <cell r="J122">
            <v>235.89</v>
          </cell>
          <cell r="K122">
            <v>330.24</v>
          </cell>
          <cell r="L122">
            <v>240.11</v>
          </cell>
          <cell r="M122">
            <v>336.15</v>
          </cell>
        </row>
        <row r="123">
          <cell r="B123">
            <v>220.89</v>
          </cell>
          <cell r="C123">
            <v>309.24</v>
          </cell>
          <cell r="D123">
            <v>225.15</v>
          </cell>
          <cell r="E123">
            <v>315.20999999999998</v>
          </cell>
          <cell r="F123">
            <v>229.41</v>
          </cell>
          <cell r="G123">
            <v>321.17</v>
          </cell>
          <cell r="H123">
            <v>233.67</v>
          </cell>
          <cell r="I123">
            <v>327.13</v>
          </cell>
          <cell r="J123">
            <v>237.92</v>
          </cell>
          <cell r="K123">
            <v>333.09</v>
          </cell>
          <cell r="L123">
            <v>242.18</v>
          </cell>
          <cell r="M123">
            <v>339.06</v>
          </cell>
        </row>
        <row r="124">
          <cell r="B124">
            <v>222.79</v>
          </cell>
          <cell r="C124">
            <v>311.89999999999998</v>
          </cell>
          <cell r="D124">
            <v>227.08</v>
          </cell>
          <cell r="E124">
            <v>317.91000000000003</v>
          </cell>
          <cell r="F124">
            <v>231.38</v>
          </cell>
          <cell r="G124">
            <v>323.93</v>
          </cell>
          <cell r="H124">
            <v>235.67</v>
          </cell>
          <cell r="I124">
            <v>329.94</v>
          </cell>
          <cell r="J124">
            <v>239.97</v>
          </cell>
          <cell r="K124">
            <v>335.95</v>
          </cell>
          <cell r="L124">
            <v>244.26</v>
          </cell>
          <cell r="M124">
            <v>341.97</v>
          </cell>
        </row>
        <row r="125">
          <cell r="B125">
            <v>224.69</v>
          </cell>
          <cell r="C125">
            <v>314.56</v>
          </cell>
          <cell r="D125">
            <v>229.02</v>
          </cell>
          <cell r="E125">
            <v>320.62</v>
          </cell>
          <cell r="F125">
            <v>233.35</v>
          </cell>
          <cell r="G125">
            <v>326.69</v>
          </cell>
          <cell r="H125">
            <v>237.68</v>
          </cell>
          <cell r="I125">
            <v>332.75</v>
          </cell>
          <cell r="J125">
            <v>242.01</v>
          </cell>
          <cell r="K125">
            <v>338.82</v>
          </cell>
          <cell r="L125">
            <v>246.34</v>
          </cell>
          <cell r="M125">
            <v>344.88</v>
          </cell>
        </row>
        <row r="126">
          <cell r="B126">
            <v>226.59</v>
          </cell>
          <cell r="C126">
            <v>317.23</v>
          </cell>
          <cell r="D126">
            <v>230.96</v>
          </cell>
          <cell r="E126">
            <v>323.33999999999997</v>
          </cell>
          <cell r="F126">
            <v>235.33</v>
          </cell>
          <cell r="G126">
            <v>329.46</v>
          </cell>
          <cell r="H126">
            <v>239.7</v>
          </cell>
          <cell r="I126">
            <v>335.57</v>
          </cell>
          <cell r="J126">
            <v>244.06</v>
          </cell>
          <cell r="K126">
            <v>341.69</v>
          </cell>
          <cell r="L126">
            <v>248.43</v>
          </cell>
          <cell r="M126">
            <v>347.8</v>
          </cell>
        </row>
        <row r="127">
          <cell r="B127">
            <v>228.36</v>
          </cell>
          <cell r="C127">
            <v>319.7</v>
          </cell>
          <cell r="D127">
            <v>232.76</v>
          </cell>
          <cell r="E127">
            <v>325.87</v>
          </cell>
          <cell r="F127">
            <v>237.17</v>
          </cell>
          <cell r="G127">
            <v>332.03</v>
          </cell>
          <cell r="H127">
            <v>241.57</v>
          </cell>
          <cell r="I127">
            <v>338.2</v>
          </cell>
          <cell r="J127">
            <v>245.98</v>
          </cell>
          <cell r="K127">
            <v>344.37</v>
          </cell>
          <cell r="L127">
            <v>250.38</v>
          </cell>
          <cell r="M127">
            <v>350.53</v>
          </cell>
        </row>
        <row r="128">
          <cell r="B128">
            <v>230.27</v>
          </cell>
          <cell r="C128">
            <v>322.38</v>
          </cell>
          <cell r="D128">
            <v>234.71</v>
          </cell>
          <cell r="E128">
            <v>328.6</v>
          </cell>
          <cell r="F128">
            <v>239.15</v>
          </cell>
          <cell r="G128">
            <v>334.82</v>
          </cell>
          <cell r="H128">
            <v>243.59</v>
          </cell>
          <cell r="I128">
            <v>341.03</v>
          </cell>
          <cell r="J128">
            <v>248.04</v>
          </cell>
          <cell r="K128">
            <v>347.25</v>
          </cell>
          <cell r="L128">
            <v>252.48</v>
          </cell>
          <cell r="M128">
            <v>353.47</v>
          </cell>
        </row>
        <row r="129">
          <cell r="B129">
            <v>232.19</v>
          </cell>
          <cell r="C129">
            <v>325.07</v>
          </cell>
          <cell r="D129">
            <v>236.67</v>
          </cell>
          <cell r="E129">
            <v>331.34</v>
          </cell>
          <cell r="F129">
            <v>241.15</v>
          </cell>
          <cell r="G129">
            <v>337.6</v>
          </cell>
          <cell r="H129">
            <v>245.62</v>
          </cell>
          <cell r="I129">
            <v>343.87</v>
          </cell>
          <cell r="J129">
            <v>250.1</v>
          </cell>
          <cell r="K129">
            <v>350.14</v>
          </cell>
          <cell r="L129">
            <v>254.58</v>
          </cell>
          <cell r="M129">
            <v>356.41</v>
          </cell>
        </row>
        <row r="130">
          <cell r="B130">
            <v>234.12</v>
          </cell>
          <cell r="C130">
            <v>327.76</v>
          </cell>
          <cell r="D130">
            <v>238.63</v>
          </cell>
          <cell r="E130">
            <v>334.08</v>
          </cell>
          <cell r="F130">
            <v>243.14</v>
          </cell>
          <cell r="G130">
            <v>340.4</v>
          </cell>
          <cell r="H130">
            <v>247.66</v>
          </cell>
          <cell r="I130">
            <v>346.72</v>
          </cell>
          <cell r="J130">
            <v>252.17</v>
          </cell>
          <cell r="K130">
            <v>353.04</v>
          </cell>
          <cell r="L130">
            <v>256.68</v>
          </cell>
          <cell r="M130">
            <v>359.36</v>
          </cell>
        </row>
        <row r="131">
          <cell r="B131">
            <v>235.89</v>
          </cell>
          <cell r="C131">
            <v>330.25</v>
          </cell>
          <cell r="D131">
            <v>240.44</v>
          </cell>
          <cell r="E131">
            <v>336.62</v>
          </cell>
          <cell r="F131">
            <v>244.99</v>
          </cell>
          <cell r="G131">
            <v>342.99</v>
          </cell>
          <cell r="H131">
            <v>249.54</v>
          </cell>
          <cell r="I131">
            <v>349.36</v>
          </cell>
          <cell r="J131">
            <v>254.09</v>
          </cell>
          <cell r="K131">
            <v>355.73</v>
          </cell>
          <cell r="L131">
            <v>258.64</v>
          </cell>
          <cell r="M131">
            <v>362.1</v>
          </cell>
        </row>
        <row r="132">
          <cell r="B132">
            <v>237.82</v>
          </cell>
          <cell r="C132">
            <v>332.95</v>
          </cell>
          <cell r="D132">
            <v>242.41</v>
          </cell>
          <cell r="E132">
            <v>339.38</v>
          </cell>
          <cell r="F132">
            <v>247</v>
          </cell>
          <cell r="G132">
            <v>345.8</v>
          </cell>
          <cell r="H132">
            <v>251.58</v>
          </cell>
          <cell r="I132">
            <v>352.22</v>
          </cell>
          <cell r="J132">
            <v>256.17</v>
          </cell>
          <cell r="K132">
            <v>358.64</v>
          </cell>
          <cell r="L132">
            <v>260.76</v>
          </cell>
          <cell r="M132">
            <v>365.06</v>
          </cell>
        </row>
        <row r="133">
          <cell r="B133">
            <v>239.76</v>
          </cell>
          <cell r="C133">
            <v>335.67</v>
          </cell>
          <cell r="D133">
            <v>244.39</v>
          </cell>
          <cell r="E133">
            <v>342.14</v>
          </cell>
          <cell r="F133">
            <v>249.01</v>
          </cell>
          <cell r="G133">
            <v>348.61</v>
          </cell>
          <cell r="H133">
            <v>253.63</v>
          </cell>
          <cell r="I133">
            <v>355.08</v>
          </cell>
          <cell r="J133">
            <v>258.25</v>
          </cell>
          <cell r="K133">
            <v>361.56</v>
          </cell>
          <cell r="L133">
            <v>262.88</v>
          </cell>
          <cell r="M133">
            <v>368.03</v>
          </cell>
        </row>
        <row r="134">
          <cell r="B134">
            <v>241.55</v>
          </cell>
          <cell r="C134">
            <v>338.17</v>
          </cell>
          <cell r="D134">
            <v>246.21</v>
          </cell>
          <cell r="E134">
            <v>344.69</v>
          </cell>
          <cell r="F134">
            <v>250.87</v>
          </cell>
          <cell r="G134">
            <v>351.21</v>
          </cell>
          <cell r="H134">
            <v>255.52</v>
          </cell>
          <cell r="I134">
            <v>357.73</v>
          </cell>
          <cell r="J134">
            <v>260.18</v>
          </cell>
          <cell r="K134">
            <v>364.26</v>
          </cell>
          <cell r="L134">
            <v>264.83999999999997</v>
          </cell>
          <cell r="M134">
            <v>370.78</v>
          </cell>
        </row>
        <row r="135">
          <cell r="B135">
            <v>243.49</v>
          </cell>
          <cell r="C135">
            <v>340.89</v>
          </cell>
          <cell r="D135">
            <v>248.19</v>
          </cell>
          <cell r="E135">
            <v>347.47</v>
          </cell>
          <cell r="F135">
            <v>252.89</v>
          </cell>
          <cell r="G135">
            <v>354.04</v>
          </cell>
          <cell r="H135">
            <v>257.58</v>
          </cell>
          <cell r="I135">
            <v>360.61</v>
          </cell>
          <cell r="J135">
            <v>262.27999999999997</v>
          </cell>
          <cell r="K135">
            <v>367.19</v>
          </cell>
          <cell r="L135">
            <v>266.97000000000003</v>
          </cell>
          <cell r="M135">
            <v>373.76</v>
          </cell>
        </row>
        <row r="136">
          <cell r="B136">
            <v>245.45</v>
          </cell>
          <cell r="C136">
            <v>343.63</v>
          </cell>
          <cell r="D136">
            <v>250.18</v>
          </cell>
          <cell r="E136">
            <v>350.25</v>
          </cell>
          <cell r="F136">
            <v>254.91</v>
          </cell>
          <cell r="G136">
            <v>356.88</v>
          </cell>
          <cell r="H136">
            <v>259.64</v>
          </cell>
          <cell r="I136">
            <v>363.5</v>
          </cell>
          <cell r="J136">
            <v>264.38</v>
          </cell>
          <cell r="K136">
            <v>370.13</v>
          </cell>
          <cell r="L136">
            <v>269.11</v>
          </cell>
          <cell r="M136">
            <v>376.75</v>
          </cell>
        </row>
        <row r="137">
          <cell r="B137">
            <v>247.24</v>
          </cell>
          <cell r="C137" t="str">
            <v>346.1.4</v>
          </cell>
          <cell r="D137">
            <v>252.01</v>
          </cell>
          <cell r="E137">
            <v>352.81</v>
          </cell>
          <cell r="F137">
            <v>256.77999999999997</v>
          </cell>
          <cell r="G137">
            <v>359.49</v>
          </cell>
          <cell r="H137">
            <v>261.55</v>
          </cell>
          <cell r="I137">
            <v>366.16</v>
          </cell>
          <cell r="J137">
            <v>266.31</v>
          </cell>
          <cell r="K137">
            <v>372.84</v>
          </cell>
          <cell r="L137">
            <v>271.08</v>
          </cell>
          <cell r="M137">
            <v>379.52</v>
          </cell>
        </row>
        <row r="138">
          <cell r="B138">
            <v>249.2</v>
          </cell>
          <cell r="C138">
            <v>348.89</v>
          </cell>
          <cell r="D138">
            <v>254.01</v>
          </cell>
          <cell r="E138">
            <v>355.61</v>
          </cell>
          <cell r="F138">
            <v>258.81</v>
          </cell>
          <cell r="G138">
            <v>362.34</v>
          </cell>
          <cell r="H138">
            <v>263.62</v>
          </cell>
          <cell r="I138">
            <v>369.07</v>
          </cell>
          <cell r="J138">
            <v>268.42</v>
          </cell>
          <cell r="K138">
            <v>375.79</v>
          </cell>
          <cell r="L138">
            <v>273.23</v>
          </cell>
          <cell r="M138">
            <v>382.52</v>
          </cell>
        </row>
        <row r="139">
          <cell r="B139">
            <v>251</v>
          </cell>
          <cell r="C139">
            <v>351.4</v>
          </cell>
          <cell r="D139">
            <v>255.84</v>
          </cell>
          <cell r="E139">
            <v>358.18</v>
          </cell>
          <cell r="F139">
            <v>260.68</v>
          </cell>
          <cell r="G139">
            <v>364.96</v>
          </cell>
          <cell r="H139">
            <v>265.52</v>
          </cell>
          <cell r="I139">
            <v>371.73</v>
          </cell>
          <cell r="J139">
            <v>270.37</v>
          </cell>
          <cell r="K139">
            <v>378.51</v>
          </cell>
          <cell r="L139">
            <v>275.20999999999998</v>
          </cell>
          <cell r="M139">
            <v>385.29</v>
          </cell>
        </row>
        <row r="140">
          <cell r="B140">
            <v>252.97</v>
          </cell>
          <cell r="C140">
            <v>354.16</v>
          </cell>
          <cell r="D140">
            <v>257.85000000000002</v>
          </cell>
          <cell r="E140">
            <v>360.99</v>
          </cell>
          <cell r="F140">
            <v>262.73</v>
          </cell>
          <cell r="G140">
            <v>367.82</v>
          </cell>
          <cell r="H140">
            <v>267.61</v>
          </cell>
          <cell r="I140">
            <v>374.65</v>
          </cell>
          <cell r="J140">
            <v>272.49</v>
          </cell>
          <cell r="K140">
            <v>381.48</v>
          </cell>
          <cell r="L140">
            <v>277.36</v>
          </cell>
          <cell r="M140">
            <v>388.31</v>
          </cell>
        </row>
        <row r="141">
          <cell r="B141">
            <v>254.78</v>
          </cell>
          <cell r="C141">
            <v>356.69</v>
          </cell>
          <cell r="D141">
            <v>259.69</v>
          </cell>
          <cell r="E141">
            <v>363.57</v>
          </cell>
          <cell r="F141">
            <v>264.60000000000002</v>
          </cell>
          <cell r="G141">
            <v>370.45</v>
          </cell>
          <cell r="H141">
            <v>269.52</v>
          </cell>
          <cell r="I141">
            <v>377.33</v>
          </cell>
          <cell r="J141">
            <v>274.43</v>
          </cell>
          <cell r="K141">
            <v>384.21</v>
          </cell>
          <cell r="L141">
            <v>279.35000000000002</v>
          </cell>
          <cell r="M141">
            <v>391.09</v>
          </cell>
        </row>
        <row r="142">
          <cell r="B142">
            <v>256.58</v>
          </cell>
          <cell r="C142">
            <v>359.21</v>
          </cell>
          <cell r="D142">
            <v>261.52999999999997</v>
          </cell>
          <cell r="E142">
            <v>366.14</v>
          </cell>
          <cell r="F142">
            <v>266.48</v>
          </cell>
          <cell r="G142">
            <v>373.07</v>
          </cell>
          <cell r="H142">
            <v>271.43</v>
          </cell>
          <cell r="I142">
            <v>380</v>
          </cell>
          <cell r="J142">
            <v>276.38</v>
          </cell>
          <cell r="K142">
            <v>386.93</v>
          </cell>
          <cell r="L142">
            <v>281.33</v>
          </cell>
          <cell r="M142">
            <v>393.86</v>
          </cell>
        </row>
        <row r="143">
          <cell r="B143">
            <v>258.57</v>
          </cell>
          <cell r="C143">
            <v>362</v>
          </cell>
          <cell r="D143">
            <v>263.56</v>
          </cell>
          <cell r="E143">
            <v>368.98</v>
          </cell>
          <cell r="F143">
            <v>268.54000000000002</v>
          </cell>
          <cell r="G143">
            <v>375.96</v>
          </cell>
          <cell r="H143">
            <v>273.52999999999997</v>
          </cell>
          <cell r="I143">
            <v>382.94</v>
          </cell>
          <cell r="J143">
            <v>278.52</v>
          </cell>
          <cell r="K143">
            <v>389.92</v>
          </cell>
          <cell r="L143">
            <v>283.5</v>
          </cell>
          <cell r="M143">
            <v>396.9</v>
          </cell>
        </row>
        <row r="144">
          <cell r="B144">
            <v>260.38</v>
          </cell>
          <cell r="C144">
            <v>364.53</v>
          </cell>
          <cell r="D144">
            <v>265.39999999999998</v>
          </cell>
          <cell r="E144">
            <v>371.56</v>
          </cell>
          <cell r="F144">
            <v>270.42</v>
          </cell>
          <cell r="G144">
            <v>378.59</v>
          </cell>
          <cell r="H144">
            <v>275.45</v>
          </cell>
          <cell r="I144">
            <v>385.63</v>
          </cell>
          <cell r="J144">
            <v>280.47000000000003</v>
          </cell>
          <cell r="K144">
            <v>392.66</v>
          </cell>
          <cell r="L144">
            <v>285.49</v>
          </cell>
          <cell r="M144">
            <v>399.69</v>
          </cell>
        </row>
        <row r="145">
          <cell r="B145">
            <v>262.38</v>
          </cell>
          <cell r="C145">
            <v>367.33</v>
          </cell>
          <cell r="D145">
            <v>267.94</v>
          </cell>
          <cell r="E145">
            <v>374.41</v>
          </cell>
          <cell r="F145">
            <v>272.5</v>
          </cell>
          <cell r="G145">
            <v>381.5</v>
          </cell>
          <cell r="H145">
            <v>277.56</v>
          </cell>
          <cell r="I145">
            <v>388.58</v>
          </cell>
          <cell r="J145">
            <v>282.62</v>
          </cell>
          <cell r="K145">
            <v>395.66</v>
          </cell>
          <cell r="L145">
            <v>287.68</v>
          </cell>
          <cell r="M145">
            <v>402.75</v>
          </cell>
        </row>
        <row r="146">
          <cell r="B146">
            <v>264.19</v>
          </cell>
          <cell r="C146">
            <v>369.87</v>
          </cell>
          <cell r="D146">
            <v>269.29000000000002</v>
          </cell>
          <cell r="E146">
            <v>377</v>
          </cell>
          <cell r="F146">
            <v>274.38</v>
          </cell>
          <cell r="G146">
            <v>384.14</v>
          </cell>
          <cell r="H146">
            <v>279.48</v>
          </cell>
          <cell r="I146">
            <v>391.27</v>
          </cell>
          <cell r="J146">
            <v>284.58</v>
          </cell>
          <cell r="K146">
            <v>398.41</v>
          </cell>
          <cell r="L146">
            <v>289.67</v>
          </cell>
          <cell r="M146">
            <v>405.54</v>
          </cell>
        </row>
        <row r="147">
          <cell r="B147">
            <v>266.01</v>
          </cell>
          <cell r="C147">
            <v>372.41</v>
          </cell>
          <cell r="D147">
            <v>271.14</v>
          </cell>
          <cell r="E147">
            <v>379.6</v>
          </cell>
          <cell r="F147">
            <v>276.27</v>
          </cell>
          <cell r="G147">
            <v>386.78</v>
          </cell>
          <cell r="H147">
            <v>281.41000000000003</v>
          </cell>
          <cell r="I147">
            <v>393.97</v>
          </cell>
          <cell r="J147">
            <v>286.54000000000002</v>
          </cell>
          <cell r="K147">
            <v>401.15</v>
          </cell>
          <cell r="L147">
            <v>291.67</v>
          </cell>
          <cell r="M147">
            <v>408.34</v>
          </cell>
        </row>
        <row r="148">
          <cell r="B148">
            <v>268.02</v>
          </cell>
          <cell r="C148">
            <v>375.23</v>
          </cell>
          <cell r="D148">
            <v>273.19</v>
          </cell>
          <cell r="E148">
            <v>382.47</v>
          </cell>
          <cell r="F148">
            <v>278.36</v>
          </cell>
          <cell r="G148">
            <v>389.71</v>
          </cell>
          <cell r="H148">
            <v>283.52999999999997</v>
          </cell>
          <cell r="I148">
            <v>396.94</v>
          </cell>
          <cell r="J148">
            <v>288.7</v>
          </cell>
          <cell r="K148">
            <v>404.18</v>
          </cell>
          <cell r="L148">
            <v>293.87</v>
          </cell>
          <cell r="M148">
            <v>411.42</v>
          </cell>
        </row>
        <row r="149">
          <cell r="B149">
            <v>269.85000000000002</v>
          </cell>
          <cell r="C149">
            <v>377.79</v>
          </cell>
          <cell r="D149">
            <v>275.05</v>
          </cell>
          <cell r="E149">
            <v>385.07</v>
          </cell>
          <cell r="F149">
            <v>280.26</v>
          </cell>
          <cell r="G149">
            <v>392.36</v>
          </cell>
          <cell r="H149">
            <v>285.45999999999998</v>
          </cell>
          <cell r="I149">
            <v>399.65</v>
          </cell>
          <cell r="J149">
            <v>290.67</v>
          </cell>
          <cell r="K149">
            <v>406.94</v>
          </cell>
          <cell r="L149">
            <v>295.87</v>
          </cell>
          <cell r="M149">
            <v>414.22</v>
          </cell>
        </row>
        <row r="150">
          <cell r="B150">
            <v>271.67</v>
          </cell>
          <cell r="C150">
            <v>380.34</v>
          </cell>
          <cell r="D150">
            <v>276.91000000000003</v>
          </cell>
          <cell r="E150">
            <v>387.68</v>
          </cell>
          <cell r="F150">
            <v>282.16000000000003</v>
          </cell>
          <cell r="G150">
            <v>395.02</v>
          </cell>
          <cell r="H150">
            <v>287.39999999999998</v>
          </cell>
          <cell r="I150">
            <v>402.36</v>
          </cell>
          <cell r="J150">
            <v>292.64</v>
          </cell>
          <cell r="K150">
            <v>409.7</v>
          </cell>
          <cell r="L150">
            <v>297.88</v>
          </cell>
          <cell r="M150">
            <v>417.03</v>
          </cell>
        </row>
        <row r="151">
          <cell r="B151">
            <v>273.70999999999998</v>
          </cell>
          <cell r="C151">
            <v>383.19</v>
          </cell>
          <cell r="D151">
            <v>278.98</v>
          </cell>
          <cell r="E151">
            <v>390.58</v>
          </cell>
          <cell r="F151">
            <v>284.26</v>
          </cell>
          <cell r="G151">
            <v>397.97</v>
          </cell>
          <cell r="H151">
            <v>289.54000000000002</v>
          </cell>
          <cell r="I151">
            <v>405.36</v>
          </cell>
          <cell r="J151">
            <v>294.82</v>
          </cell>
          <cell r="K151">
            <v>412.74</v>
          </cell>
          <cell r="L151">
            <v>300.10000000000002</v>
          </cell>
          <cell r="M151">
            <v>420.13</v>
          </cell>
        </row>
        <row r="152">
          <cell r="B152">
            <v>275.54000000000002</v>
          </cell>
          <cell r="C152">
            <v>385.75</v>
          </cell>
          <cell r="D152">
            <v>280.85000000000002</v>
          </cell>
          <cell r="E152">
            <v>393.19</v>
          </cell>
          <cell r="F152">
            <v>286.17</v>
          </cell>
          <cell r="G152">
            <v>400.63</v>
          </cell>
          <cell r="H152">
            <v>291.48</v>
          </cell>
          <cell r="I152">
            <v>408.07</v>
          </cell>
          <cell r="J152">
            <v>296.8</v>
          </cell>
          <cell r="K152">
            <v>415.51</v>
          </cell>
          <cell r="L152">
            <v>302.11</v>
          </cell>
          <cell r="M152">
            <v>422.95</v>
          </cell>
        </row>
        <row r="153">
          <cell r="B153">
            <v>277.37</v>
          </cell>
          <cell r="C153">
            <v>388.32</v>
          </cell>
          <cell r="D153">
            <v>282.72000000000003</v>
          </cell>
          <cell r="E153">
            <v>395.81</v>
          </cell>
          <cell r="F153">
            <v>288.07</v>
          </cell>
          <cell r="G153">
            <v>403.3</v>
          </cell>
          <cell r="H153">
            <v>293.42</v>
          </cell>
          <cell r="I153">
            <v>410.79</v>
          </cell>
          <cell r="J153">
            <v>298.77</v>
          </cell>
          <cell r="K153">
            <v>418.28</v>
          </cell>
          <cell r="L153">
            <v>304.13</v>
          </cell>
          <cell r="M153">
            <v>425.78</v>
          </cell>
        </row>
        <row r="154">
          <cell r="B154">
            <v>279.20999999999998</v>
          </cell>
          <cell r="C154">
            <v>390.89</v>
          </cell>
          <cell r="D154">
            <v>284.60000000000002</v>
          </cell>
          <cell r="E154">
            <v>398.43</v>
          </cell>
          <cell r="F154">
            <v>289.98</v>
          </cell>
          <cell r="G154">
            <v>405.98</v>
          </cell>
          <cell r="H154">
            <v>295.37</v>
          </cell>
          <cell r="I154">
            <v>413.52</v>
          </cell>
          <cell r="J154">
            <v>300.76</v>
          </cell>
          <cell r="K154">
            <v>421.06</v>
          </cell>
          <cell r="L154">
            <v>306.14</v>
          </cell>
          <cell r="M154">
            <v>428.6</v>
          </cell>
        </row>
        <row r="155">
          <cell r="B155">
            <v>281.05</v>
          </cell>
          <cell r="C155">
            <v>393.47</v>
          </cell>
          <cell r="D155">
            <v>286.47000000000003</v>
          </cell>
          <cell r="E155">
            <v>401.06</v>
          </cell>
          <cell r="F155">
            <v>291.89</v>
          </cell>
          <cell r="G155">
            <v>408.65</v>
          </cell>
          <cell r="H155">
            <v>297.32</v>
          </cell>
          <cell r="I155">
            <v>416.24</v>
          </cell>
          <cell r="J155">
            <v>302.74</v>
          </cell>
          <cell r="K155">
            <v>423.84</v>
          </cell>
          <cell r="L155">
            <v>308.16000000000003</v>
          </cell>
          <cell r="M155">
            <v>431.43</v>
          </cell>
        </row>
        <row r="156">
          <cell r="B156">
            <v>283.11</v>
          </cell>
          <cell r="C156">
            <v>396.35</v>
          </cell>
          <cell r="D156">
            <v>288.57</v>
          </cell>
          <cell r="E156">
            <v>403.99</v>
          </cell>
          <cell r="F156">
            <v>294.02999999999997</v>
          </cell>
          <cell r="G156">
            <v>411.64</v>
          </cell>
          <cell r="H156">
            <v>299.49</v>
          </cell>
          <cell r="I156">
            <v>419.28</v>
          </cell>
          <cell r="J156">
            <v>304.95</v>
          </cell>
          <cell r="K156">
            <v>426.93</v>
          </cell>
          <cell r="L156">
            <v>310.41000000000003</v>
          </cell>
          <cell r="M156">
            <v>434.57</v>
          </cell>
        </row>
        <row r="157">
          <cell r="B157">
            <v>284.95</v>
          </cell>
          <cell r="C157">
            <v>398.93</v>
          </cell>
          <cell r="D157">
            <v>290.45</v>
          </cell>
          <cell r="E157">
            <v>406.63</v>
          </cell>
          <cell r="F157">
            <v>295.95</v>
          </cell>
          <cell r="G157">
            <v>414.32</v>
          </cell>
          <cell r="H157">
            <v>301.44</v>
          </cell>
          <cell r="I157">
            <v>422.02</v>
          </cell>
          <cell r="J157">
            <v>306.94</v>
          </cell>
          <cell r="K157">
            <v>429.71</v>
          </cell>
          <cell r="L157">
            <v>312.44</v>
          </cell>
          <cell r="M157">
            <v>437.41</v>
          </cell>
        </row>
        <row r="158">
          <cell r="B158">
            <v>286.8</v>
          </cell>
          <cell r="C158">
            <v>401.52</v>
          </cell>
          <cell r="D158">
            <v>292.33</v>
          </cell>
          <cell r="E158">
            <v>409.27</v>
          </cell>
          <cell r="F158">
            <v>297.87</v>
          </cell>
          <cell r="G158">
            <v>417.01</v>
          </cell>
          <cell r="H158">
            <v>303.39999999999998</v>
          </cell>
          <cell r="I158">
            <v>424.76</v>
          </cell>
          <cell r="J158">
            <v>308.93</v>
          </cell>
          <cell r="K158">
            <v>432.51</v>
          </cell>
          <cell r="L158">
            <v>314.97000000000003</v>
          </cell>
          <cell r="M158">
            <v>440.25</v>
          </cell>
        </row>
        <row r="159">
          <cell r="B159">
            <v>288.64999999999998</v>
          </cell>
          <cell r="C159">
            <v>404.11</v>
          </cell>
          <cell r="D159">
            <v>294.22000000000003</v>
          </cell>
          <cell r="E159">
            <v>411.91</v>
          </cell>
          <cell r="F159">
            <v>299.79000000000002</v>
          </cell>
          <cell r="G159">
            <v>419.71</v>
          </cell>
          <cell r="H159">
            <v>305.36</v>
          </cell>
          <cell r="I159">
            <v>427.5</v>
          </cell>
          <cell r="J159">
            <v>310.93</v>
          </cell>
          <cell r="K159">
            <v>435.3</v>
          </cell>
          <cell r="L159">
            <v>316.5</v>
          </cell>
          <cell r="M159">
            <v>443.1</v>
          </cell>
        </row>
        <row r="160">
          <cell r="B160">
            <v>290.51</v>
          </cell>
          <cell r="C160">
            <v>406.71</v>
          </cell>
          <cell r="D160">
            <v>296.11</v>
          </cell>
          <cell r="E160">
            <v>414.56</v>
          </cell>
          <cell r="F160">
            <v>301.72000000000003</v>
          </cell>
          <cell r="G160">
            <v>422.4</v>
          </cell>
          <cell r="H160">
            <v>307.32</v>
          </cell>
          <cell r="I160">
            <v>430.25</v>
          </cell>
          <cell r="J160">
            <v>312.93</v>
          </cell>
          <cell r="K160">
            <v>438.1</v>
          </cell>
          <cell r="L160">
            <v>318.52999999999997</v>
          </cell>
          <cell r="M160">
            <v>445.95</v>
          </cell>
        </row>
        <row r="161">
          <cell r="B161">
            <v>292.36</v>
          </cell>
          <cell r="C161">
            <v>409.31</v>
          </cell>
          <cell r="D161">
            <v>298</v>
          </cell>
          <cell r="E161">
            <v>417.21</v>
          </cell>
          <cell r="F161">
            <v>303.64999999999998</v>
          </cell>
          <cell r="G161">
            <v>425.11</v>
          </cell>
          <cell r="H161">
            <v>309.29000000000002</v>
          </cell>
          <cell r="I161">
            <v>433</v>
          </cell>
          <cell r="J161">
            <v>314.93</v>
          </cell>
          <cell r="K161">
            <v>440.9</v>
          </cell>
          <cell r="L161">
            <v>320.57</v>
          </cell>
          <cell r="M161">
            <v>448.8</v>
          </cell>
        </row>
        <row r="162">
          <cell r="B162">
            <v>294.22000000000003</v>
          </cell>
          <cell r="C162">
            <v>411.91</v>
          </cell>
          <cell r="D162">
            <v>299.89999999999998</v>
          </cell>
          <cell r="E162">
            <v>419.86</v>
          </cell>
          <cell r="F162">
            <v>305.58</v>
          </cell>
          <cell r="G162">
            <v>427.81</v>
          </cell>
          <cell r="H162">
            <v>311.26</v>
          </cell>
          <cell r="I162">
            <v>435.76</v>
          </cell>
          <cell r="J162">
            <v>316.94</v>
          </cell>
          <cell r="K162">
            <v>443.71</v>
          </cell>
          <cell r="L162">
            <v>322.61</v>
          </cell>
          <cell r="M162">
            <v>451.66</v>
          </cell>
        </row>
        <row r="163">
          <cell r="B163">
            <v>296.08</v>
          </cell>
          <cell r="C163">
            <v>414.52</v>
          </cell>
          <cell r="D163">
            <v>301.8</v>
          </cell>
          <cell r="E163">
            <v>422.52</v>
          </cell>
          <cell r="F163">
            <v>307.51</v>
          </cell>
          <cell r="G163">
            <v>430.52</v>
          </cell>
          <cell r="H163">
            <v>313.23</v>
          </cell>
          <cell r="I163">
            <v>438.52</v>
          </cell>
          <cell r="J163">
            <v>318.94</v>
          </cell>
          <cell r="K163">
            <v>446.52</v>
          </cell>
          <cell r="L163">
            <v>324.66000000000003</v>
          </cell>
          <cell r="M163">
            <v>454.52</v>
          </cell>
        </row>
        <row r="164">
          <cell r="B164">
            <v>298.19</v>
          </cell>
          <cell r="C164">
            <v>417.47</v>
          </cell>
          <cell r="D164">
            <v>303.94</v>
          </cell>
          <cell r="E164">
            <v>425.52</v>
          </cell>
          <cell r="F164">
            <v>309.69</v>
          </cell>
          <cell r="G164">
            <v>433.57</v>
          </cell>
          <cell r="H164">
            <v>315.44</v>
          </cell>
          <cell r="I164">
            <v>441.62</v>
          </cell>
          <cell r="J164">
            <v>321.2</v>
          </cell>
          <cell r="K164">
            <v>449.67</v>
          </cell>
          <cell r="L164">
            <v>326.95</v>
          </cell>
          <cell r="M164">
            <v>457.73</v>
          </cell>
        </row>
        <row r="165">
          <cell r="B165">
            <v>300.06</v>
          </cell>
          <cell r="C165">
            <v>420.09</v>
          </cell>
          <cell r="D165">
            <v>305.85000000000002</v>
          </cell>
          <cell r="E165">
            <v>428.19</v>
          </cell>
          <cell r="F165">
            <v>311.64</v>
          </cell>
          <cell r="G165">
            <v>436.29</v>
          </cell>
          <cell r="H165">
            <v>317.42</v>
          </cell>
          <cell r="I165">
            <v>444.39</v>
          </cell>
          <cell r="J165">
            <v>323.20999999999998</v>
          </cell>
          <cell r="K165">
            <v>452.5</v>
          </cell>
          <cell r="L165">
            <v>329</v>
          </cell>
          <cell r="M165">
            <v>460.6</v>
          </cell>
        </row>
        <row r="166">
          <cell r="B166">
            <v>301.93</v>
          </cell>
          <cell r="C166">
            <v>422.71</v>
          </cell>
          <cell r="D166">
            <v>307.76</v>
          </cell>
          <cell r="E166">
            <v>430.86</v>
          </cell>
          <cell r="F166">
            <v>313.58</v>
          </cell>
          <cell r="G166">
            <v>439.01</v>
          </cell>
          <cell r="H166">
            <v>319.41000000000003</v>
          </cell>
          <cell r="I166">
            <v>447.17</v>
          </cell>
          <cell r="J166">
            <v>325.23</v>
          </cell>
          <cell r="K166">
            <v>455.32</v>
          </cell>
          <cell r="L166">
            <v>331.05</v>
          </cell>
          <cell r="M166">
            <v>463.48</v>
          </cell>
        </row>
        <row r="167">
          <cell r="B167">
            <v>303.81</v>
          </cell>
          <cell r="C167">
            <v>425.33</v>
          </cell>
          <cell r="D167">
            <v>309.67</v>
          </cell>
          <cell r="E167">
            <v>433.54</v>
          </cell>
          <cell r="F167">
            <v>315.52999999999997</v>
          </cell>
          <cell r="G167">
            <v>441.74</v>
          </cell>
          <cell r="H167">
            <v>321.39</v>
          </cell>
          <cell r="I167">
            <v>449.95</v>
          </cell>
          <cell r="J167">
            <v>327.25</v>
          </cell>
          <cell r="K167">
            <v>458.15</v>
          </cell>
          <cell r="L167">
            <v>333.11</v>
          </cell>
          <cell r="M167">
            <v>466.36</v>
          </cell>
        </row>
        <row r="168">
          <cell r="B168">
            <v>305.69</v>
          </cell>
          <cell r="C168">
            <v>427.96</v>
          </cell>
          <cell r="D168">
            <v>311.58999999999997</v>
          </cell>
          <cell r="E168">
            <v>436.22</v>
          </cell>
          <cell r="F168">
            <v>317.48</v>
          </cell>
          <cell r="G168">
            <v>444.48</v>
          </cell>
          <cell r="H168">
            <v>323.38</v>
          </cell>
          <cell r="I168">
            <v>452.73</v>
          </cell>
          <cell r="J168">
            <v>329.28</v>
          </cell>
          <cell r="K168">
            <v>460.99</v>
          </cell>
          <cell r="L168">
            <v>335.17</v>
          </cell>
          <cell r="M168">
            <v>469.24</v>
          </cell>
        </row>
        <row r="169">
          <cell r="B169">
            <v>307.57</v>
          </cell>
          <cell r="C169">
            <v>430.6</v>
          </cell>
          <cell r="D169">
            <v>313.5</v>
          </cell>
          <cell r="E169">
            <v>438.91</v>
          </cell>
          <cell r="F169">
            <v>319.44</v>
          </cell>
          <cell r="G169">
            <v>447.21</v>
          </cell>
          <cell r="H169">
            <v>325.37</v>
          </cell>
          <cell r="I169">
            <v>455.52</v>
          </cell>
          <cell r="J169">
            <v>331.3</v>
          </cell>
          <cell r="K169">
            <v>463.83</v>
          </cell>
          <cell r="L169">
            <v>337.24</v>
          </cell>
          <cell r="M169">
            <v>472.13</v>
          </cell>
        </row>
        <row r="170">
          <cell r="B170">
            <v>309.45999999999998</v>
          </cell>
          <cell r="C170">
            <v>433.24</v>
          </cell>
          <cell r="D170">
            <v>315.43</v>
          </cell>
          <cell r="E170">
            <v>441.6</v>
          </cell>
          <cell r="F170">
            <v>321.39999999999998</v>
          </cell>
          <cell r="G170">
            <v>449.95</v>
          </cell>
          <cell r="H170">
            <v>327.37</v>
          </cell>
          <cell r="I170">
            <v>458.31</v>
          </cell>
          <cell r="J170">
            <v>333.34</v>
          </cell>
          <cell r="K170">
            <v>466.67</v>
          </cell>
          <cell r="L170">
            <v>339.3</v>
          </cell>
          <cell r="M170">
            <v>475.03</v>
          </cell>
        </row>
        <row r="171">
          <cell r="B171">
            <v>311.35000000000002</v>
          </cell>
          <cell r="C171">
            <v>435.88</v>
          </cell>
          <cell r="D171">
            <v>317.35000000000002</v>
          </cell>
          <cell r="E171">
            <v>444.29</v>
          </cell>
          <cell r="F171">
            <v>323.36</v>
          </cell>
          <cell r="G171">
            <v>452.7</v>
          </cell>
          <cell r="H171">
            <v>329.36</v>
          </cell>
          <cell r="I171">
            <v>461.11</v>
          </cell>
          <cell r="J171">
            <v>335.37</v>
          </cell>
          <cell r="K171">
            <v>469.52</v>
          </cell>
          <cell r="L171">
            <v>341.38</v>
          </cell>
          <cell r="M171">
            <v>477.93</v>
          </cell>
        </row>
        <row r="172">
          <cell r="B172">
            <v>313.24</v>
          </cell>
          <cell r="C172">
            <v>438.53</v>
          </cell>
          <cell r="D172">
            <v>319.27999999999997</v>
          </cell>
          <cell r="E172">
            <v>446.99</v>
          </cell>
          <cell r="F172">
            <v>325.32</v>
          </cell>
          <cell r="G172">
            <v>455.45</v>
          </cell>
          <cell r="H172">
            <v>331.36</v>
          </cell>
          <cell r="I172">
            <v>463.91</v>
          </cell>
          <cell r="J172">
            <v>337.41</v>
          </cell>
          <cell r="K172">
            <v>472.37</v>
          </cell>
          <cell r="L172">
            <v>343.95</v>
          </cell>
          <cell r="M172">
            <v>480.83</v>
          </cell>
        </row>
        <row r="173">
          <cell r="B173">
            <v>315.13</v>
          </cell>
          <cell r="C173">
            <v>441.18</v>
          </cell>
          <cell r="D173">
            <v>321.20999999999998</v>
          </cell>
          <cell r="E173">
            <v>449.7</v>
          </cell>
          <cell r="F173">
            <v>327.29000000000002</v>
          </cell>
          <cell r="G173">
            <v>458.21</v>
          </cell>
          <cell r="H173">
            <v>333.37</v>
          </cell>
          <cell r="I173">
            <v>466.72</v>
          </cell>
          <cell r="J173">
            <v>339.45</v>
          </cell>
          <cell r="K173">
            <v>475.23</v>
          </cell>
          <cell r="L173">
            <v>345.53</v>
          </cell>
          <cell r="M173">
            <v>483.74</v>
          </cell>
        </row>
        <row r="174">
          <cell r="B174">
            <v>317.02999999999997</v>
          </cell>
          <cell r="C174">
            <v>443.84</v>
          </cell>
          <cell r="D174">
            <v>323.14999999999998</v>
          </cell>
          <cell r="E174">
            <v>452.4</v>
          </cell>
          <cell r="F174">
            <v>329.26</v>
          </cell>
          <cell r="G174">
            <v>460.97</v>
          </cell>
          <cell r="H174">
            <v>335.38</v>
          </cell>
          <cell r="I174">
            <v>469.53</v>
          </cell>
          <cell r="J174">
            <v>341.49</v>
          </cell>
          <cell r="K174">
            <v>478.09</v>
          </cell>
          <cell r="L174">
            <v>347.61</v>
          </cell>
          <cell r="M174">
            <v>486.65</v>
          </cell>
        </row>
        <row r="175">
          <cell r="B175">
            <v>318.64999999999998</v>
          </cell>
          <cell r="C175">
            <v>446.12</v>
          </cell>
          <cell r="D175">
            <v>324.81</v>
          </cell>
          <cell r="E175">
            <v>454.73</v>
          </cell>
          <cell r="F175">
            <v>330.96</v>
          </cell>
          <cell r="G175">
            <v>463.34</v>
          </cell>
          <cell r="H175">
            <v>337.11</v>
          </cell>
          <cell r="I175">
            <v>471.95</v>
          </cell>
          <cell r="J175">
            <v>343.26</v>
          </cell>
          <cell r="K175">
            <v>480.57</v>
          </cell>
          <cell r="L175">
            <v>349.41</v>
          </cell>
          <cell r="M175">
            <v>489.18</v>
          </cell>
        </row>
        <row r="176">
          <cell r="B176">
            <v>320.56</v>
          </cell>
          <cell r="C176">
            <v>448.78</v>
          </cell>
          <cell r="D176">
            <v>326.74</v>
          </cell>
          <cell r="E176">
            <v>457.44</v>
          </cell>
          <cell r="F176">
            <v>332.93</v>
          </cell>
          <cell r="G176">
            <v>466.11</v>
          </cell>
          <cell r="H176">
            <v>339.12</v>
          </cell>
          <cell r="I176">
            <v>474.77</v>
          </cell>
          <cell r="J176">
            <v>345.31</v>
          </cell>
          <cell r="K176">
            <v>483.43</v>
          </cell>
          <cell r="L176">
            <v>351.5</v>
          </cell>
          <cell r="M176">
            <v>492.1</v>
          </cell>
        </row>
        <row r="177">
          <cell r="B177">
            <v>322.45999999999998</v>
          </cell>
          <cell r="C177">
            <v>451.45</v>
          </cell>
          <cell r="D177">
            <v>328.69</v>
          </cell>
          <cell r="E177">
            <v>460.16</v>
          </cell>
          <cell r="F177">
            <v>334.91</v>
          </cell>
          <cell r="G177">
            <v>468.88</v>
          </cell>
          <cell r="H177">
            <v>341.14</v>
          </cell>
          <cell r="I177">
            <v>477.59</v>
          </cell>
          <cell r="J177">
            <v>347.36</v>
          </cell>
          <cell r="K177">
            <v>486.3</v>
          </cell>
          <cell r="L177">
            <v>353.58</v>
          </cell>
          <cell r="M177">
            <v>495.02</v>
          </cell>
        </row>
        <row r="178">
          <cell r="B178">
            <v>324.37</v>
          </cell>
          <cell r="C178">
            <v>454.12</v>
          </cell>
          <cell r="D178">
            <v>330.63</v>
          </cell>
          <cell r="E178">
            <v>462.88</v>
          </cell>
          <cell r="F178">
            <v>336.89</v>
          </cell>
          <cell r="G178">
            <v>471.65</v>
          </cell>
          <cell r="H178">
            <v>343.15</v>
          </cell>
          <cell r="I178">
            <v>480.42</v>
          </cell>
          <cell r="J178">
            <v>349.41</v>
          </cell>
          <cell r="K178">
            <v>489.18</v>
          </cell>
          <cell r="L178">
            <v>355.68</v>
          </cell>
          <cell r="M178">
            <v>497.95</v>
          </cell>
        </row>
        <row r="179">
          <cell r="B179">
            <v>326.27999999999997</v>
          </cell>
          <cell r="C179">
            <v>456.8</v>
          </cell>
          <cell r="D179">
            <v>332.58</v>
          </cell>
          <cell r="E179">
            <v>465.61</v>
          </cell>
          <cell r="F179">
            <v>338.88</v>
          </cell>
          <cell r="G179">
            <v>474.43</v>
          </cell>
          <cell r="H179">
            <v>345.18</v>
          </cell>
          <cell r="I179">
            <v>483.25</v>
          </cell>
          <cell r="J179">
            <v>351.47</v>
          </cell>
          <cell r="K179">
            <v>492.06</v>
          </cell>
          <cell r="L179">
            <v>357.77</v>
          </cell>
          <cell r="M179">
            <v>500.88</v>
          </cell>
        </row>
        <row r="180">
          <cell r="B180">
            <v>328.2</v>
          </cell>
          <cell r="C180">
            <v>459.48</v>
          </cell>
          <cell r="D180">
            <v>334.53</v>
          </cell>
          <cell r="E180">
            <v>468.35</v>
          </cell>
          <cell r="F180">
            <v>340.87</v>
          </cell>
          <cell r="G180">
            <v>477.21</v>
          </cell>
          <cell r="H180">
            <v>347.2</v>
          </cell>
          <cell r="I180">
            <v>486.08</v>
          </cell>
          <cell r="J180">
            <v>353.53</v>
          </cell>
          <cell r="K180">
            <v>494.95</v>
          </cell>
          <cell r="L180">
            <v>359.87</v>
          </cell>
          <cell r="M180">
            <v>503.82</v>
          </cell>
        </row>
        <row r="181">
          <cell r="B181">
            <v>330.12</v>
          </cell>
          <cell r="C181">
            <v>462.17</v>
          </cell>
          <cell r="D181">
            <v>336.49</v>
          </cell>
          <cell r="E181">
            <v>471.09</v>
          </cell>
          <cell r="F181">
            <v>342.86</v>
          </cell>
          <cell r="G181">
            <v>480.01</v>
          </cell>
          <cell r="H181">
            <v>349.23</v>
          </cell>
          <cell r="I181">
            <v>488.92</v>
          </cell>
          <cell r="J181">
            <v>355.6</v>
          </cell>
          <cell r="K181">
            <v>497.84</v>
          </cell>
          <cell r="L181">
            <v>361.97</v>
          </cell>
          <cell r="M181">
            <v>506.76</v>
          </cell>
        </row>
        <row r="182">
          <cell r="B182">
            <v>332.04</v>
          </cell>
          <cell r="C182">
            <v>464.86</v>
          </cell>
          <cell r="D182">
            <v>338.45</v>
          </cell>
          <cell r="E182">
            <v>473.83</v>
          </cell>
          <cell r="F182">
            <v>344.86</v>
          </cell>
          <cell r="G182">
            <v>482.8</v>
          </cell>
          <cell r="H182">
            <v>351.26</v>
          </cell>
          <cell r="I182">
            <v>491.77</v>
          </cell>
          <cell r="J182">
            <v>357.67</v>
          </cell>
          <cell r="K182">
            <v>500.74</v>
          </cell>
          <cell r="L182">
            <v>364.08</v>
          </cell>
          <cell r="M182">
            <v>509.71</v>
          </cell>
        </row>
        <row r="183">
          <cell r="B183">
            <v>333.97</v>
          </cell>
          <cell r="C183">
            <v>467.56</v>
          </cell>
          <cell r="D183">
            <v>340.42</v>
          </cell>
          <cell r="E183">
            <v>476.58</v>
          </cell>
          <cell r="F183">
            <v>346.86</v>
          </cell>
          <cell r="G183">
            <v>485.6</v>
          </cell>
          <cell r="H183">
            <v>353.3</v>
          </cell>
          <cell r="I183">
            <v>494.62</v>
          </cell>
          <cell r="J183">
            <v>359.74</v>
          </cell>
          <cell r="K183">
            <v>503.64</v>
          </cell>
          <cell r="L183">
            <v>366.19</v>
          </cell>
          <cell r="M183">
            <v>512.66</v>
          </cell>
        </row>
        <row r="184">
          <cell r="B184">
            <v>335.6</v>
          </cell>
          <cell r="C184">
            <v>469.84</v>
          </cell>
          <cell r="D184">
            <v>342.08</v>
          </cell>
          <cell r="E184">
            <v>478.91</v>
          </cell>
          <cell r="F184">
            <v>348.56</v>
          </cell>
          <cell r="G184">
            <v>487.98</v>
          </cell>
          <cell r="H184">
            <v>355.03</v>
          </cell>
          <cell r="I184">
            <v>497.05</v>
          </cell>
          <cell r="J184">
            <v>361.51</v>
          </cell>
          <cell r="K184">
            <v>506.12</v>
          </cell>
          <cell r="L184">
            <v>367.99</v>
          </cell>
          <cell r="M184">
            <v>515.19000000000005</v>
          </cell>
        </row>
        <row r="185">
          <cell r="B185">
            <v>337.53</v>
          </cell>
          <cell r="C185">
            <v>472.54</v>
          </cell>
          <cell r="D185">
            <v>344.04</v>
          </cell>
          <cell r="E185">
            <v>481.66</v>
          </cell>
          <cell r="F185">
            <v>350.56</v>
          </cell>
          <cell r="G185">
            <v>490.78</v>
          </cell>
          <cell r="H185">
            <v>357.08</v>
          </cell>
          <cell r="I185">
            <v>499.91</v>
          </cell>
          <cell r="J185">
            <v>363.59</v>
          </cell>
          <cell r="K185">
            <v>509.03</v>
          </cell>
          <cell r="L185">
            <v>370.11</v>
          </cell>
          <cell r="M185">
            <v>518.15</v>
          </cell>
        </row>
        <row r="186">
          <cell r="B186">
            <v>339.47</v>
          </cell>
          <cell r="C186">
            <v>475.25</v>
          </cell>
          <cell r="D186">
            <v>346.02</v>
          </cell>
          <cell r="E186">
            <v>484.42</v>
          </cell>
          <cell r="F186">
            <v>352.57</v>
          </cell>
          <cell r="G186">
            <v>493.6</v>
          </cell>
          <cell r="H186">
            <v>359.12</v>
          </cell>
          <cell r="I186">
            <v>502.77</v>
          </cell>
          <cell r="J186">
            <v>365.67</v>
          </cell>
          <cell r="K186">
            <v>511.94</v>
          </cell>
          <cell r="L186">
            <v>372.23</v>
          </cell>
          <cell r="M186">
            <v>521.12</v>
          </cell>
        </row>
        <row r="187">
          <cell r="B187">
            <v>341.41</v>
          </cell>
          <cell r="C187">
            <v>477.97</v>
          </cell>
          <cell r="D187">
            <v>347.99</v>
          </cell>
          <cell r="E187">
            <v>487.19</v>
          </cell>
          <cell r="F187">
            <v>354.58</v>
          </cell>
          <cell r="G187">
            <v>496.42</v>
          </cell>
          <cell r="H187">
            <v>361.17</v>
          </cell>
          <cell r="I187">
            <v>505.64</v>
          </cell>
          <cell r="J187">
            <v>367.76</v>
          </cell>
          <cell r="K187">
            <v>514.86</v>
          </cell>
          <cell r="L187">
            <v>374.35</v>
          </cell>
          <cell r="M187">
            <v>524.09</v>
          </cell>
        </row>
        <row r="188">
          <cell r="B188">
            <v>343.35</v>
          </cell>
          <cell r="C188">
            <v>480.69</v>
          </cell>
          <cell r="D188">
            <v>349.98</v>
          </cell>
          <cell r="E188">
            <v>489.97</v>
          </cell>
          <cell r="F188">
            <v>356.6</v>
          </cell>
          <cell r="G188">
            <v>499.24</v>
          </cell>
          <cell r="H188">
            <v>363.22</v>
          </cell>
          <cell r="I188">
            <v>508.51</v>
          </cell>
          <cell r="J188">
            <v>369.85</v>
          </cell>
          <cell r="K188">
            <v>517.79</v>
          </cell>
          <cell r="L188">
            <v>376.47</v>
          </cell>
          <cell r="M188">
            <v>527.05999999999995</v>
          </cell>
        </row>
        <row r="189">
          <cell r="B189">
            <v>345.3</v>
          </cell>
          <cell r="C189">
            <v>483.42</v>
          </cell>
          <cell r="D189">
            <v>351.96</v>
          </cell>
          <cell r="E189">
            <v>492.74</v>
          </cell>
          <cell r="F189">
            <v>358.62</v>
          </cell>
          <cell r="G189">
            <v>502.07</v>
          </cell>
          <cell r="H189">
            <v>365.28</v>
          </cell>
          <cell r="I189">
            <v>511.4</v>
          </cell>
          <cell r="J189">
            <v>371.94</v>
          </cell>
          <cell r="K189">
            <v>520.72</v>
          </cell>
          <cell r="L189">
            <v>378.61</v>
          </cell>
          <cell r="M189">
            <v>530.04999999999995</v>
          </cell>
        </row>
        <row r="190">
          <cell r="B190">
            <v>346.92</v>
          </cell>
          <cell r="C190">
            <v>485.69</v>
          </cell>
          <cell r="D190">
            <v>353.62</v>
          </cell>
          <cell r="E190">
            <v>495.07</v>
          </cell>
          <cell r="F190">
            <v>360.32</v>
          </cell>
          <cell r="G190">
            <v>504.45</v>
          </cell>
          <cell r="H190">
            <v>367.02</v>
          </cell>
          <cell r="I190">
            <v>513.82000000000005</v>
          </cell>
          <cell r="J190">
            <v>373.71</v>
          </cell>
          <cell r="K190">
            <v>523.20000000000005</v>
          </cell>
          <cell r="L190">
            <v>380.41</v>
          </cell>
          <cell r="M190">
            <v>532.58000000000004</v>
          </cell>
        </row>
        <row r="191">
          <cell r="B191">
            <v>348.88</v>
          </cell>
          <cell r="C191">
            <v>488.43</v>
          </cell>
          <cell r="D191">
            <v>355.61</v>
          </cell>
          <cell r="E191">
            <v>497.86</v>
          </cell>
          <cell r="F191">
            <v>362.35</v>
          </cell>
          <cell r="G191">
            <v>507.28</v>
          </cell>
          <cell r="H191">
            <v>369.08</v>
          </cell>
          <cell r="I191">
            <v>516.71</v>
          </cell>
          <cell r="J191">
            <v>375.81</v>
          </cell>
          <cell r="K191">
            <v>526.14</v>
          </cell>
          <cell r="L191">
            <v>382.55</v>
          </cell>
          <cell r="M191">
            <v>535.57000000000005</v>
          </cell>
        </row>
        <row r="192">
          <cell r="B192">
            <v>350.83</v>
          </cell>
          <cell r="C192">
            <v>491.17</v>
          </cell>
          <cell r="D192">
            <v>357.61</v>
          </cell>
          <cell r="E192">
            <v>500.65</v>
          </cell>
          <cell r="F192">
            <v>364.38</v>
          </cell>
          <cell r="G192">
            <v>510.13</v>
          </cell>
          <cell r="H192">
            <v>371.15</v>
          </cell>
          <cell r="I192">
            <v>519.6</v>
          </cell>
          <cell r="J192">
            <v>377.92</v>
          </cell>
          <cell r="K192">
            <v>529.08000000000004</v>
          </cell>
          <cell r="L192">
            <v>384.69</v>
          </cell>
          <cell r="M192">
            <v>538.55999999999995</v>
          </cell>
        </row>
        <row r="193">
          <cell r="B193">
            <v>352.8</v>
          </cell>
          <cell r="C193">
            <v>493.92</v>
          </cell>
          <cell r="D193">
            <v>359.6</v>
          </cell>
          <cell r="E193">
            <v>503.45</v>
          </cell>
          <cell r="F193">
            <v>366.41</v>
          </cell>
          <cell r="G193">
            <v>512.98</v>
          </cell>
          <cell r="H193">
            <v>373.22</v>
          </cell>
          <cell r="I193">
            <v>522.51</v>
          </cell>
          <cell r="J193">
            <v>380.02</v>
          </cell>
          <cell r="K193">
            <v>532.03</v>
          </cell>
          <cell r="L193">
            <v>386.83</v>
          </cell>
          <cell r="M193">
            <v>541.55999999999995</v>
          </cell>
        </row>
        <row r="194">
          <cell r="B194">
            <v>354.42</v>
          </cell>
          <cell r="C194">
            <v>496.19</v>
          </cell>
          <cell r="D194">
            <v>361.27</v>
          </cell>
          <cell r="E194">
            <v>505.77</v>
          </cell>
          <cell r="F194">
            <v>368.11</v>
          </cell>
          <cell r="G194">
            <v>515.35</v>
          </cell>
          <cell r="H194">
            <v>374.95</v>
          </cell>
          <cell r="I194">
            <v>524.92999999999995</v>
          </cell>
          <cell r="J194">
            <v>381.79</v>
          </cell>
          <cell r="K194">
            <v>534.51</v>
          </cell>
          <cell r="L194">
            <v>388.64</v>
          </cell>
          <cell r="M194">
            <v>594.09</v>
          </cell>
        </row>
        <row r="195">
          <cell r="B195">
            <v>356.39</v>
          </cell>
          <cell r="C195">
            <v>498.94</v>
          </cell>
          <cell r="D195">
            <v>363.27</v>
          </cell>
          <cell r="E195">
            <v>508.58</v>
          </cell>
          <cell r="F195">
            <v>370.15</v>
          </cell>
          <cell r="G195">
            <v>518.21</v>
          </cell>
          <cell r="H195">
            <v>377.03</v>
          </cell>
          <cell r="I195">
            <v>527.84</v>
          </cell>
          <cell r="J195">
            <v>383.91</v>
          </cell>
          <cell r="K195">
            <v>537.47</v>
          </cell>
          <cell r="L195">
            <v>390.79</v>
          </cell>
          <cell r="M195">
            <v>547.1</v>
          </cell>
        </row>
        <row r="196">
          <cell r="B196">
            <v>358.36</v>
          </cell>
          <cell r="C196">
            <v>501.71</v>
          </cell>
          <cell r="D196">
            <v>365.28</v>
          </cell>
          <cell r="E196">
            <v>511.39</v>
          </cell>
          <cell r="F196">
            <v>372.19</v>
          </cell>
          <cell r="G196">
            <v>521.07000000000005</v>
          </cell>
          <cell r="H196">
            <v>379.11</v>
          </cell>
          <cell r="I196">
            <v>530.75</v>
          </cell>
          <cell r="J196">
            <v>386.03</v>
          </cell>
          <cell r="K196">
            <v>540.44000000000005</v>
          </cell>
          <cell r="L196">
            <v>392.94</v>
          </cell>
          <cell r="M196">
            <v>550.12</v>
          </cell>
        </row>
        <row r="197">
          <cell r="B197">
            <v>360.34</v>
          </cell>
          <cell r="C197">
            <v>504.47</v>
          </cell>
          <cell r="D197">
            <v>367.29</v>
          </cell>
          <cell r="E197">
            <v>514.21</v>
          </cell>
          <cell r="F197">
            <v>374.24</v>
          </cell>
          <cell r="G197">
            <v>523.99</v>
          </cell>
          <cell r="H197">
            <v>381.2</v>
          </cell>
          <cell r="I197">
            <v>533.66999999999996</v>
          </cell>
          <cell r="J197">
            <v>388.15</v>
          </cell>
          <cell r="K197">
            <v>543.41</v>
          </cell>
          <cell r="L197">
            <v>395.1</v>
          </cell>
          <cell r="M197">
            <v>553.14</v>
          </cell>
        </row>
        <row r="198">
          <cell r="B198">
            <v>361.96</v>
          </cell>
          <cell r="C198">
            <v>506.75</v>
          </cell>
          <cell r="D198">
            <v>368.95</v>
          </cell>
          <cell r="E198">
            <v>516.53</v>
          </cell>
          <cell r="F198">
            <v>375.94</v>
          </cell>
          <cell r="G198">
            <v>526.32000000000005</v>
          </cell>
          <cell r="H198">
            <v>382.93</v>
          </cell>
          <cell r="I198">
            <v>536.1</v>
          </cell>
          <cell r="J198">
            <v>389.92</v>
          </cell>
          <cell r="K198">
            <v>545.89</v>
          </cell>
          <cell r="L198">
            <v>396.91</v>
          </cell>
          <cell r="M198">
            <v>555.66999999999996</v>
          </cell>
        </row>
        <row r="199">
          <cell r="B199">
            <v>363.94</v>
          </cell>
          <cell r="C199">
            <v>509.52</v>
          </cell>
          <cell r="D199">
            <v>370.97</v>
          </cell>
          <cell r="E199">
            <v>519.36</v>
          </cell>
          <cell r="F199">
            <v>378</v>
          </cell>
          <cell r="G199">
            <v>529.19000000000005</v>
          </cell>
          <cell r="H199">
            <v>385.02</v>
          </cell>
          <cell r="I199">
            <v>539.03</v>
          </cell>
          <cell r="J199">
            <v>392.05</v>
          </cell>
          <cell r="K199">
            <v>548.86</v>
          </cell>
          <cell r="L199">
            <v>399.07</v>
          </cell>
          <cell r="M199">
            <v>558.70000000000005</v>
          </cell>
        </row>
        <row r="200">
          <cell r="B200">
            <v>365.93</v>
          </cell>
          <cell r="C200">
            <v>512.30999999999995</v>
          </cell>
          <cell r="D200">
            <v>372.99</v>
          </cell>
          <cell r="E200">
            <v>522.19000000000005</v>
          </cell>
          <cell r="F200">
            <v>380.06</v>
          </cell>
          <cell r="G200">
            <v>532.08000000000004</v>
          </cell>
          <cell r="H200">
            <v>387.12</v>
          </cell>
          <cell r="I200">
            <v>541.96</v>
          </cell>
          <cell r="J200">
            <v>394.18</v>
          </cell>
          <cell r="K200">
            <v>551.85</v>
          </cell>
          <cell r="L200">
            <v>401.24</v>
          </cell>
          <cell r="M200">
            <v>561.74</v>
          </cell>
        </row>
        <row r="201">
          <cell r="B201">
            <v>367.92</v>
          </cell>
          <cell r="C201">
            <v>515.09</v>
          </cell>
          <cell r="D201">
            <v>375.02</v>
          </cell>
          <cell r="E201">
            <v>525.03</v>
          </cell>
          <cell r="F201">
            <v>382.12</v>
          </cell>
          <cell r="G201">
            <v>534.97</v>
          </cell>
          <cell r="H201">
            <v>389.22</v>
          </cell>
          <cell r="I201">
            <v>544.91</v>
          </cell>
          <cell r="J201">
            <v>396.32</v>
          </cell>
          <cell r="K201">
            <v>554.84</v>
          </cell>
          <cell r="L201">
            <v>403.41</v>
          </cell>
          <cell r="M201">
            <v>564.78</v>
          </cell>
        </row>
        <row r="202">
          <cell r="B202">
            <v>369.55</v>
          </cell>
          <cell r="C202">
            <v>517.37</v>
          </cell>
          <cell r="D202">
            <v>376.68</v>
          </cell>
          <cell r="E202">
            <v>527.36</v>
          </cell>
          <cell r="F202">
            <v>383.82</v>
          </cell>
          <cell r="G202">
            <v>537.34</v>
          </cell>
          <cell r="H202">
            <v>390.95</v>
          </cell>
          <cell r="I202">
            <v>547.33000000000004</v>
          </cell>
          <cell r="J202">
            <v>398.09</v>
          </cell>
          <cell r="K202">
            <v>557.32000000000005</v>
          </cell>
          <cell r="L202">
            <v>405.22</v>
          </cell>
          <cell r="M202">
            <v>567.30999999999995</v>
          </cell>
        </row>
        <row r="203">
          <cell r="B203">
            <v>371.55</v>
          </cell>
          <cell r="C203">
            <v>520.16999999999996</v>
          </cell>
          <cell r="D203">
            <v>378.72</v>
          </cell>
          <cell r="E203">
            <v>530.20000000000005</v>
          </cell>
          <cell r="F203">
            <v>385.89</v>
          </cell>
          <cell r="G203">
            <v>590.24</v>
          </cell>
          <cell r="H203">
            <v>393.06</v>
          </cell>
          <cell r="I203">
            <v>550.28</v>
          </cell>
          <cell r="J203">
            <v>400.23</v>
          </cell>
          <cell r="K203">
            <v>560.32000000000005</v>
          </cell>
          <cell r="L203">
            <v>407.4</v>
          </cell>
          <cell r="M203">
            <v>570.36</v>
          </cell>
        </row>
        <row r="204">
          <cell r="B204">
            <v>373.55</v>
          </cell>
          <cell r="C204">
            <v>522.97</v>
          </cell>
          <cell r="D204">
            <v>380.76</v>
          </cell>
          <cell r="E204">
            <v>533.05999999999995</v>
          </cell>
          <cell r="F204">
            <v>387.96</v>
          </cell>
          <cell r="G204">
            <v>543.15</v>
          </cell>
          <cell r="H204">
            <v>395.17</v>
          </cell>
          <cell r="I204">
            <v>553.24</v>
          </cell>
          <cell r="J204">
            <v>402.38</v>
          </cell>
          <cell r="K204">
            <v>563.33000000000004</v>
          </cell>
          <cell r="L204">
            <v>409.59</v>
          </cell>
          <cell r="M204">
            <v>573.41999999999996</v>
          </cell>
        </row>
        <row r="205">
          <cell r="B205">
            <v>375.17</v>
          </cell>
          <cell r="C205">
            <v>525.24</v>
          </cell>
          <cell r="D205">
            <v>382.42</v>
          </cell>
          <cell r="E205">
            <v>535.39</v>
          </cell>
          <cell r="F205">
            <v>389.66</v>
          </cell>
          <cell r="G205">
            <v>545.53</v>
          </cell>
          <cell r="H205">
            <v>396.91</v>
          </cell>
          <cell r="I205">
            <v>555.66999999999996</v>
          </cell>
          <cell r="J205">
            <v>404.15</v>
          </cell>
          <cell r="K205">
            <v>565.80999999999995</v>
          </cell>
          <cell r="L205">
            <v>411.39</v>
          </cell>
          <cell r="M205">
            <v>575.95000000000005</v>
          </cell>
        </row>
        <row r="206">
          <cell r="B206">
            <v>377.18</v>
          </cell>
          <cell r="C206">
            <v>528.05999999999995</v>
          </cell>
          <cell r="D206">
            <v>384.46</v>
          </cell>
          <cell r="E206">
            <v>538.25</v>
          </cell>
          <cell r="F206">
            <v>391.74</v>
          </cell>
          <cell r="G206">
            <v>548.44000000000005</v>
          </cell>
          <cell r="H206">
            <v>399.02</v>
          </cell>
          <cell r="I206">
            <v>558.63</v>
          </cell>
          <cell r="J206">
            <v>406.3</v>
          </cell>
          <cell r="K206">
            <v>568.83000000000004</v>
          </cell>
          <cell r="L206">
            <v>413.58</v>
          </cell>
          <cell r="M206">
            <v>579.02</v>
          </cell>
        </row>
        <row r="207">
          <cell r="B207">
            <v>379.89</v>
          </cell>
          <cell r="C207">
            <v>530.64</v>
          </cell>
          <cell r="D207">
            <v>385.92</v>
          </cell>
          <cell r="E207">
            <v>540.69000000000005</v>
          </cell>
          <cell r="F207">
            <v>393.96</v>
          </cell>
          <cell r="G207">
            <v>550.74</v>
          </cell>
          <cell r="H207">
            <v>402</v>
          </cell>
          <cell r="I207">
            <v>560.79</v>
          </cell>
          <cell r="J207">
            <v>408.03</v>
          </cell>
          <cell r="K207">
            <v>572.85</v>
          </cell>
          <cell r="L207">
            <v>416.07</v>
          </cell>
          <cell r="M207">
            <v>582.9</v>
          </cell>
        </row>
        <row r="208">
          <cell r="B208">
            <v>381.78</v>
          </cell>
          <cell r="C208">
            <v>533.28</v>
          </cell>
          <cell r="D208">
            <v>387.84</v>
          </cell>
          <cell r="E208">
            <v>543.38</v>
          </cell>
          <cell r="F208">
            <v>395.92</v>
          </cell>
          <cell r="G208">
            <v>553.48</v>
          </cell>
          <cell r="H208">
            <v>404</v>
          </cell>
          <cell r="I208">
            <v>563.58000000000004</v>
          </cell>
          <cell r="J208">
            <v>410.06</v>
          </cell>
          <cell r="K208">
            <v>575.70000000000005</v>
          </cell>
          <cell r="L208">
            <v>418.14</v>
          </cell>
          <cell r="M208">
            <v>585.79999999999995</v>
          </cell>
        </row>
        <row r="209">
          <cell r="B209">
            <v>383.67</v>
          </cell>
          <cell r="C209">
            <v>535.91999999999996</v>
          </cell>
          <cell r="D209">
            <v>389.76</v>
          </cell>
          <cell r="E209">
            <v>546.07000000000005</v>
          </cell>
          <cell r="F209">
            <v>397.88</v>
          </cell>
          <cell r="G209">
            <v>556.22</v>
          </cell>
          <cell r="H209">
            <v>406</v>
          </cell>
          <cell r="I209">
            <v>566.37</v>
          </cell>
          <cell r="J209">
            <v>412.09</v>
          </cell>
          <cell r="K209">
            <v>578.54999999999995</v>
          </cell>
          <cell r="L209">
            <v>420.21</v>
          </cell>
          <cell r="M209">
            <v>588.70000000000005</v>
          </cell>
        </row>
        <row r="210">
          <cell r="B210">
            <v>385.56</v>
          </cell>
          <cell r="C210">
            <v>538.55999999999995</v>
          </cell>
          <cell r="D210">
            <v>391.68</v>
          </cell>
          <cell r="E210">
            <v>548.76</v>
          </cell>
          <cell r="F210">
            <v>399.84</v>
          </cell>
          <cell r="G210">
            <v>558.96</v>
          </cell>
          <cell r="H210">
            <v>408</v>
          </cell>
          <cell r="I210">
            <v>569.16</v>
          </cell>
          <cell r="J210">
            <v>414.12</v>
          </cell>
          <cell r="K210">
            <v>581.4</v>
          </cell>
          <cell r="L210">
            <v>422.28</v>
          </cell>
          <cell r="M210">
            <v>591.6</v>
          </cell>
        </row>
        <row r="211">
          <cell r="B211">
            <v>387.45</v>
          </cell>
          <cell r="C211">
            <v>541.20000000000005</v>
          </cell>
          <cell r="D211">
            <v>393.6</v>
          </cell>
          <cell r="E211">
            <v>551.45000000000005</v>
          </cell>
          <cell r="F211">
            <v>401.8</v>
          </cell>
          <cell r="G211">
            <v>561.70000000000005</v>
          </cell>
          <cell r="H211">
            <v>410</v>
          </cell>
          <cell r="I211">
            <v>571.95000000000005</v>
          </cell>
          <cell r="J211">
            <v>416.15</v>
          </cell>
          <cell r="K211">
            <v>584.25</v>
          </cell>
          <cell r="L211">
            <v>424.35</v>
          </cell>
          <cell r="M211">
            <v>594.5</v>
          </cell>
        </row>
        <row r="212">
          <cell r="B212">
            <v>389.34</v>
          </cell>
          <cell r="C212">
            <v>543.84</v>
          </cell>
          <cell r="D212">
            <v>395.52</v>
          </cell>
          <cell r="E212">
            <v>554.14</v>
          </cell>
          <cell r="F212">
            <v>403.76</v>
          </cell>
          <cell r="G212">
            <v>564.44000000000005</v>
          </cell>
          <cell r="H212">
            <v>412</v>
          </cell>
          <cell r="I212">
            <v>574.74</v>
          </cell>
          <cell r="J212">
            <v>418.18</v>
          </cell>
          <cell r="K212">
            <v>587.1</v>
          </cell>
          <cell r="L212">
            <v>426.42</v>
          </cell>
          <cell r="M212">
            <v>597.4</v>
          </cell>
        </row>
        <row r="213">
          <cell r="B213">
            <v>391.23</v>
          </cell>
          <cell r="C213">
            <v>546.48</v>
          </cell>
          <cell r="D213">
            <v>397.44</v>
          </cell>
          <cell r="E213">
            <v>556.83000000000004</v>
          </cell>
          <cell r="F213">
            <v>405.72</v>
          </cell>
          <cell r="G213">
            <v>567.17999999999995</v>
          </cell>
          <cell r="H213">
            <v>414</v>
          </cell>
          <cell r="I213">
            <v>577.53</v>
          </cell>
          <cell r="J213">
            <v>420.21</v>
          </cell>
          <cell r="K213">
            <v>589.95000000000005</v>
          </cell>
          <cell r="L213">
            <v>428.49</v>
          </cell>
          <cell r="M213">
            <v>600.29999999999995</v>
          </cell>
        </row>
        <row r="214">
          <cell r="B214">
            <v>393.12</v>
          </cell>
          <cell r="C214">
            <v>549.12</v>
          </cell>
          <cell r="D214">
            <v>399.36</v>
          </cell>
          <cell r="E214">
            <v>559.52</v>
          </cell>
          <cell r="F214">
            <v>407.68</v>
          </cell>
          <cell r="G214">
            <v>569.91999999999996</v>
          </cell>
          <cell r="H214">
            <v>416</v>
          </cell>
          <cell r="I214">
            <v>580.32000000000005</v>
          </cell>
          <cell r="J214">
            <v>422.24</v>
          </cell>
          <cell r="K214">
            <v>592.79999999999995</v>
          </cell>
          <cell r="L214">
            <v>430.56</v>
          </cell>
          <cell r="M214">
            <v>603.20000000000005</v>
          </cell>
        </row>
        <row r="215">
          <cell r="B215">
            <v>395.01</v>
          </cell>
          <cell r="C215">
            <v>551.76</v>
          </cell>
          <cell r="D215">
            <v>401.28</v>
          </cell>
          <cell r="E215">
            <v>562.21</v>
          </cell>
          <cell r="F215">
            <v>409.64</v>
          </cell>
          <cell r="G215">
            <v>572.66</v>
          </cell>
          <cell r="H215">
            <v>418</v>
          </cell>
          <cell r="I215">
            <v>583.11</v>
          </cell>
          <cell r="J215">
            <v>424.27</v>
          </cell>
          <cell r="K215">
            <v>595.65</v>
          </cell>
          <cell r="L215">
            <v>432.63</v>
          </cell>
          <cell r="M215">
            <v>606.1</v>
          </cell>
        </row>
        <row r="216">
          <cell r="B216">
            <v>396.9</v>
          </cell>
          <cell r="C216">
            <v>554.4</v>
          </cell>
          <cell r="D216">
            <v>403.2</v>
          </cell>
          <cell r="E216">
            <v>564.9</v>
          </cell>
          <cell r="F216">
            <v>411.6</v>
          </cell>
          <cell r="G216">
            <v>575.4</v>
          </cell>
          <cell r="H216">
            <v>420</v>
          </cell>
          <cell r="I216">
            <v>585.9</v>
          </cell>
          <cell r="J216">
            <v>426.3</v>
          </cell>
          <cell r="K216">
            <v>598.5</v>
          </cell>
          <cell r="L216">
            <v>434.7</v>
          </cell>
          <cell r="M216">
            <v>609</v>
          </cell>
        </row>
        <row r="217">
          <cell r="B217">
            <v>398.79</v>
          </cell>
          <cell r="C217">
            <v>557.04</v>
          </cell>
          <cell r="D217">
            <v>405.12</v>
          </cell>
          <cell r="E217">
            <v>567.59</v>
          </cell>
          <cell r="F217">
            <v>413.56</v>
          </cell>
          <cell r="G217">
            <v>578.14</v>
          </cell>
          <cell r="H217">
            <v>422</v>
          </cell>
          <cell r="I217">
            <v>588.69000000000005</v>
          </cell>
          <cell r="J217">
            <v>428.33</v>
          </cell>
          <cell r="K217">
            <v>601.35</v>
          </cell>
          <cell r="L217">
            <v>436.77</v>
          </cell>
          <cell r="M217">
            <v>611.9</v>
          </cell>
        </row>
        <row r="218">
          <cell r="B218">
            <v>400.68</v>
          </cell>
          <cell r="C218">
            <v>559.67999999999995</v>
          </cell>
          <cell r="D218">
            <v>407.04</v>
          </cell>
          <cell r="E218">
            <v>570.28</v>
          </cell>
          <cell r="F218">
            <v>415.52</v>
          </cell>
          <cell r="G218">
            <v>580.88</v>
          </cell>
          <cell r="H218">
            <v>424</v>
          </cell>
          <cell r="I218">
            <v>591.48</v>
          </cell>
          <cell r="J218">
            <v>430.36</v>
          </cell>
          <cell r="K218">
            <v>604.20000000000005</v>
          </cell>
          <cell r="L218">
            <v>438.84</v>
          </cell>
          <cell r="M218">
            <v>614.79999999999995</v>
          </cell>
        </row>
        <row r="219">
          <cell r="B219">
            <v>402.57</v>
          </cell>
          <cell r="C219">
            <v>562.32000000000005</v>
          </cell>
          <cell r="D219">
            <v>408.96</v>
          </cell>
          <cell r="E219">
            <v>572.97</v>
          </cell>
          <cell r="F219">
            <v>417.48</v>
          </cell>
          <cell r="G219">
            <v>583.62</v>
          </cell>
          <cell r="H219">
            <v>426</v>
          </cell>
          <cell r="I219">
            <v>594.27</v>
          </cell>
          <cell r="J219">
            <v>432.39</v>
          </cell>
          <cell r="K219">
            <v>607.04999999999995</v>
          </cell>
          <cell r="L219">
            <v>440.91</v>
          </cell>
          <cell r="M219">
            <v>617.70000000000005</v>
          </cell>
        </row>
        <row r="220">
          <cell r="B220">
            <v>404.46</v>
          </cell>
          <cell r="C220">
            <v>564.96</v>
          </cell>
          <cell r="D220">
            <v>410.88</v>
          </cell>
          <cell r="E220">
            <v>575.66</v>
          </cell>
          <cell r="F220">
            <v>419.44</v>
          </cell>
          <cell r="G220">
            <v>586.36</v>
          </cell>
          <cell r="H220">
            <v>428</v>
          </cell>
          <cell r="I220">
            <v>597.05999999999995</v>
          </cell>
          <cell r="J220">
            <v>434.42</v>
          </cell>
          <cell r="K220">
            <v>609.9</v>
          </cell>
          <cell r="L220">
            <v>442.98</v>
          </cell>
          <cell r="M220">
            <v>620.6</v>
          </cell>
        </row>
        <row r="221">
          <cell r="B221">
            <v>406.35</v>
          </cell>
          <cell r="C221">
            <v>567.6</v>
          </cell>
          <cell r="D221">
            <v>412.8</v>
          </cell>
          <cell r="E221">
            <v>578.35</v>
          </cell>
          <cell r="F221">
            <v>421.4</v>
          </cell>
          <cell r="G221">
            <v>589.1</v>
          </cell>
          <cell r="H221">
            <v>430</v>
          </cell>
          <cell r="I221">
            <v>599.85</v>
          </cell>
          <cell r="J221">
            <v>436.45</v>
          </cell>
          <cell r="K221">
            <v>612.75</v>
          </cell>
          <cell r="L221">
            <v>445.05</v>
          </cell>
          <cell r="M221">
            <v>623.5</v>
          </cell>
        </row>
        <row r="222">
          <cell r="B222">
            <v>408.24</v>
          </cell>
          <cell r="C222">
            <v>570.24</v>
          </cell>
          <cell r="D222">
            <v>414.72</v>
          </cell>
          <cell r="E222">
            <v>581.04</v>
          </cell>
          <cell r="F222">
            <v>423.36</v>
          </cell>
          <cell r="G222">
            <v>591.84</v>
          </cell>
          <cell r="H222">
            <v>432</v>
          </cell>
          <cell r="I222">
            <v>602.64</v>
          </cell>
          <cell r="J222">
            <v>438.48</v>
          </cell>
          <cell r="K222">
            <v>615.6</v>
          </cell>
          <cell r="L222">
            <v>447.12</v>
          </cell>
          <cell r="M222">
            <v>626.4</v>
          </cell>
        </row>
        <row r="223">
          <cell r="B223">
            <v>410.13</v>
          </cell>
          <cell r="C223">
            <v>572.88</v>
          </cell>
          <cell r="D223">
            <v>416.64</v>
          </cell>
          <cell r="E223">
            <v>583.73</v>
          </cell>
          <cell r="F223">
            <v>425.32</v>
          </cell>
          <cell r="G223">
            <v>594.58000000000004</v>
          </cell>
          <cell r="H223">
            <v>434</v>
          </cell>
          <cell r="I223">
            <v>605.42999999999995</v>
          </cell>
          <cell r="J223">
            <v>440.51</v>
          </cell>
          <cell r="K223">
            <v>618.45000000000005</v>
          </cell>
          <cell r="L223">
            <v>449.19</v>
          </cell>
          <cell r="M223">
            <v>629.29999999999995</v>
          </cell>
        </row>
        <row r="224">
          <cell r="B224">
            <v>412.02</v>
          </cell>
          <cell r="C224">
            <v>575.52</v>
          </cell>
          <cell r="D224">
            <v>418.56</v>
          </cell>
          <cell r="E224">
            <v>586.41999999999996</v>
          </cell>
          <cell r="F224">
            <v>427.28</v>
          </cell>
          <cell r="G224">
            <v>597.32000000000005</v>
          </cell>
          <cell r="H224">
            <v>436</v>
          </cell>
          <cell r="I224">
            <v>608.22</v>
          </cell>
          <cell r="J224">
            <v>442.54</v>
          </cell>
          <cell r="K224">
            <v>621.29999999999995</v>
          </cell>
          <cell r="L224">
            <v>451.26</v>
          </cell>
          <cell r="M224">
            <v>632.20000000000005</v>
          </cell>
        </row>
        <row r="225">
          <cell r="B225">
            <v>413.91</v>
          </cell>
          <cell r="C225">
            <v>578.16</v>
          </cell>
          <cell r="D225">
            <v>420.48</v>
          </cell>
          <cell r="E225">
            <v>589.11</v>
          </cell>
          <cell r="F225">
            <v>429.24</v>
          </cell>
          <cell r="G225">
            <v>600.05999999999995</v>
          </cell>
          <cell r="H225">
            <v>438</v>
          </cell>
          <cell r="I225">
            <v>611.01</v>
          </cell>
          <cell r="J225">
            <v>444.57</v>
          </cell>
          <cell r="K225">
            <v>624.15</v>
          </cell>
          <cell r="L225">
            <v>453.33</v>
          </cell>
          <cell r="M225">
            <v>635.1</v>
          </cell>
        </row>
        <row r="226">
          <cell r="B226">
            <v>415.8</v>
          </cell>
          <cell r="C226">
            <v>580.79999999999995</v>
          </cell>
          <cell r="D226">
            <v>422.4</v>
          </cell>
          <cell r="E226">
            <v>591.79999999999995</v>
          </cell>
          <cell r="F226">
            <v>431.2</v>
          </cell>
          <cell r="G226">
            <v>602.79999999999995</v>
          </cell>
          <cell r="H226">
            <v>440</v>
          </cell>
          <cell r="I226">
            <v>613.79999999999995</v>
          </cell>
          <cell r="J226">
            <v>446.6</v>
          </cell>
          <cell r="K226">
            <v>627</v>
          </cell>
          <cell r="L226">
            <v>455.4</v>
          </cell>
          <cell r="M226">
            <v>638</v>
          </cell>
        </row>
        <row r="227">
          <cell r="B227">
            <v>417.69</v>
          </cell>
          <cell r="C227">
            <v>583.44000000000005</v>
          </cell>
          <cell r="D227">
            <v>424.32</v>
          </cell>
          <cell r="E227">
            <v>594.49</v>
          </cell>
          <cell r="F227">
            <v>433.16</v>
          </cell>
          <cell r="G227">
            <v>605.54</v>
          </cell>
          <cell r="H227">
            <v>442</v>
          </cell>
          <cell r="I227">
            <v>616.59</v>
          </cell>
          <cell r="J227">
            <v>448.63</v>
          </cell>
          <cell r="K227">
            <v>629.85</v>
          </cell>
          <cell r="L227">
            <v>457.47</v>
          </cell>
          <cell r="M227">
            <v>640.9</v>
          </cell>
        </row>
        <row r="228">
          <cell r="B228">
            <v>419.58</v>
          </cell>
          <cell r="C228">
            <v>586.08000000000004</v>
          </cell>
          <cell r="D228">
            <v>426.24</v>
          </cell>
          <cell r="E228">
            <v>597.17999999999995</v>
          </cell>
          <cell r="F228">
            <v>435.12</v>
          </cell>
          <cell r="G228">
            <v>608.28</v>
          </cell>
          <cell r="H228">
            <v>444</v>
          </cell>
          <cell r="I228">
            <v>619.38</v>
          </cell>
          <cell r="J228">
            <v>450.66</v>
          </cell>
          <cell r="K228">
            <v>632.70000000000005</v>
          </cell>
          <cell r="L228">
            <v>459.54</v>
          </cell>
          <cell r="M228">
            <v>643.79999999999995</v>
          </cell>
        </row>
        <row r="229">
          <cell r="B229">
            <v>421.47</v>
          </cell>
          <cell r="C229">
            <v>588.72</v>
          </cell>
          <cell r="D229">
            <v>428.16</v>
          </cell>
          <cell r="E229">
            <v>599.87</v>
          </cell>
          <cell r="F229">
            <v>437.08</v>
          </cell>
          <cell r="G229">
            <v>611.02</v>
          </cell>
          <cell r="H229">
            <v>446</v>
          </cell>
          <cell r="I229">
            <v>622.16999999999996</v>
          </cell>
          <cell r="J229">
            <v>452.69</v>
          </cell>
          <cell r="K229">
            <v>635.54999999999995</v>
          </cell>
          <cell r="L229">
            <v>461.61</v>
          </cell>
          <cell r="M229">
            <v>646.70000000000005</v>
          </cell>
        </row>
        <row r="230">
          <cell r="B230">
            <v>423.36</v>
          </cell>
          <cell r="C230">
            <v>591.36</v>
          </cell>
          <cell r="D230">
            <v>430.08</v>
          </cell>
          <cell r="E230">
            <v>602.55999999999995</v>
          </cell>
          <cell r="F230">
            <v>439.04</v>
          </cell>
          <cell r="G230">
            <v>613.76</v>
          </cell>
          <cell r="H230">
            <v>448</v>
          </cell>
          <cell r="I230">
            <v>624.96</v>
          </cell>
          <cell r="J230">
            <v>454.72</v>
          </cell>
          <cell r="K230">
            <v>638.4</v>
          </cell>
          <cell r="L230">
            <v>463.68</v>
          </cell>
          <cell r="M230">
            <v>649.6</v>
          </cell>
        </row>
        <row r="231">
          <cell r="B231">
            <v>425.25</v>
          </cell>
          <cell r="C231">
            <v>594</v>
          </cell>
          <cell r="D231">
            <v>432</v>
          </cell>
          <cell r="E231">
            <v>605.25</v>
          </cell>
          <cell r="F231">
            <v>441</v>
          </cell>
          <cell r="G231">
            <v>616.5</v>
          </cell>
          <cell r="H231">
            <v>450</v>
          </cell>
          <cell r="I231">
            <v>627.75</v>
          </cell>
          <cell r="J231">
            <v>456.75</v>
          </cell>
          <cell r="K231">
            <v>641.25</v>
          </cell>
          <cell r="L231">
            <v>465.75</v>
          </cell>
          <cell r="M231">
            <v>652.5</v>
          </cell>
        </row>
        <row r="232">
          <cell r="B232">
            <v>427.14</v>
          </cell>
          <cell r="C232">
            <v>596.64</v>
          </cell>
          <cell r="D232">
            <v>433.92</v>
          </cell>
          <cell r="E232">
            <v>607.94000000000005</v>
          </cell>
          <cell r="F232">
            <v>442.96</v>
          </cell>
          <cell r="G232">
            <v>619.24</v>
          </cell>
          <cell r="H232">
            <v>452</v>
          </cell>
          <cell r="I232">
            <v>630.54</v>
          </cell>
          <cell r="J232">
            <v>458.78</v>
          </cell>
          <cell r="K232">
            <v>644.1</v>
          </cell>
          <cell r="L232">
            <v>467.82</v>
          </cell>
          <cell r="M232">
            <v>655.4</v>
          </cell>
        </row>
        <row r="233">
          <cell r="B233">
            <v>429.03</v>
          </cell>
          <cell r="C233">
            <v>599.28</v>
          </cell>
          <cell r="D233">
            <v>435.84</v>
          </cell>
          <cell r="E233">
            <v>610.63</v>
          </cell>
          <cell r="F233">
            <v>444.92</v>
          </cell>
          <cell r="G233">
            <v>621.98</v>
          </cell>
          <cell r="H233">
            <v>454</v>
          </cell>
          <cell r="I233">
            <v>633.33000000000004</v>
          </cell>
          <cell r="J233">
            <v>460.81</v>
          </cell>
          <cell r="K233">
            <v>646.95000000000005</v>
          </cell>
          <cell r="L233">
            <v>469.89</v>
          </cell>
          <cell r="M233">
            <v>658.3</v>
          </cell>
        </row>
        <row r="234">
          <cell r="B234">
            <v>430.92</v>
          </cell>
          <cell r="C234">
            <v>601.91999999999996</v>
          </cell>
          <cell r="D234">
            <v>437.76</v>
          </cell>
          <cell r="E234">
            <v>613.32000000000005</v>
          </cell>
          <cell r="F234">
            <v>446.88</v>
          </cell>
          <cell r="G234">
            <v>624.72</v>
          </cell>
          <cell r="H234">
            <v>456</v>
          </cell>
          <cell r="I234">
            <v>636.12</v>
          </cell>
          <cell r="J234">
            <v>462.84</v>
          </cell>
          <cell r="K234">
            <v>649.79999999999995</v>
          </cell>
          <cell r="L234">
            <v>471.96</v>
          </cell>
          <cell r="M234">
            <v>661.2</v>
          </cell>
        </row>
        <row r="235">
          <cell r="B235">
            <v>432.81</v>
          </cell>
          <cell r="C235">
            <v>604.55999999999995</v>
          </cell>
          <cell r="D235">
            <v>439.68</v>
          </cell>
          <cell r="E235">
            <v>616.01</v>
          </cell>
          <cell r="F235">
            <v>448.84</v>
          </cell>
          <cell r="G235">
            <v>627.46</v>
          </cell>
          <cell r="H235">
            <v>458</v>
          </cell>
          <cell r="I235">
            <v>638.91</v>
          </cell>
          <cell r="J235">
            <v>464.87</v>
          </cell>
          <cell r="K235">
            <v>652.65</v>
          </cell>
          <cell r="L235">
            <v>474.03</v>
          </cell>
          <cell r="M235">
            <v>664.1</v>
          </cell>
        </row>
        <row r="236">
          <cell r="B236">
            <v>434.7</v>
          </cell>
          <cell r="C236">
            <v>607.20000000000005</v>
          </cell>
          <cell r="D236">
            <v>441.6</v>
          </cell>
          <cell r="E236">
            <v>618.70000000000005</v>
          </cell>
          <cell r="F236">
            <v>450.8</v>
          </cell>
          <cell r="G236">
            <v>630.20000000000005</v>
          </cell>
          <cell r="H236">
            <v>460</v>
          </cell>
          <cell r="I236">
            <v>641.70000000000005</v>
          </cell>
          <cell r="J236">
            <v>466.9</v>
          </cell>
          <cell r="K236">
            <v>655.5</v>
          </cell>
          <cell r="L236">
            <v>476.1</v>
          </cell>
          <cell r="M236">
            <v>667</v>
          </cell>
        </row>
        <row r="237">
          <cell r="B237">
            <v>436.59</v>
          </cell>
          <cell r="C237">
            <v>609.84</v>
          </cell>
          <cell r="D237">
            <v>443.52</v>
          </cell>
          <cell r="E237">
            <v>621.39</v>
          </cell>
          <cell r="F237">
            <v>452.76</v>
          </cell>
          <cell r="G237">
            <v>632.94000000000005</v>
          </cell>
          <cell r="H237">
            <v>462</v>
          </cell>
          <cell r="I237">
            <v>644.49</v>
          </cell>
          <cell r="J237">
            <v>468.93</v>
          </cell>
          <cell r="K237">
            <v>658.35</v>
          </cell>
          <cell r="L237">
            <v>478.17</v>
          </cell>
          <cell r="M237">
            <v>669.9</v>
          </cell>
        </row>
        <row r="238">
          <cell r="B238">
            <v>438.48</v>
          </cell>
          <cell r="C238">
            <v>612.48</v>
          </cell>
          <cell r="D238">
            <v>445.44</v>
          </cell>
          <cell r="E238">
            <v>624.08000000000004</v>
          </cell>
          <cell r="F238">
            <v>454.72</v>
          </cell>
          <cell r="G238">
            <v>635.67999999999995</v>
          </cell>
          <cell r="H238">
            <v>464</v>
          </cell>
          <cell r="I238">
            <v>647.28</v>
          </cell>
          <cell r="J238">
            <v>470.96</v>
          </cell>
          <cell r="K238">
            <v>661.2</v>
          </cell>
          <cell r="L238">
            <v>480.24</v>
          </cell>
          <cell r="M238">
            <v>672.8</v>
          </cell>
        </row>
        <row r="239">
          <cell r="B239">
            <v>440.37</v>
          </cell>
          <cell r="C239">
            <v>615.12</v>
          </cell>
          <cell r="D239">
            <v>447.36</v>
          </cell>
          <cell r="E239">
            <v>626.77</v>
          </cell>
          <cell r="F239">
            <v>456.68</v>
          </cell>
          <cell r="G239">
            <v>638.41999999999996</v>
          </cell>
          <cell r="H239">
            <v>466</v>
          </cell>
          <cell r="I239">
            <v>650.07000000000005</v>
          </cell>
          <cell r="J239">
            <v>472.99</v>
          </cell>
          <cell r="K239">
            <v>664.05</v>
          </cell>
          <cell r="L239">
            <v>482.31</v>
          </cell>
          <cell r="M239">
            <v>675.7</v>
          </cell>
        </row>
        <row r="240">
          <cell r="B240">
            <v>442.26</v>
          </cell>
          <cell r="C240">
            <v>617.76</v>
          </cell>
          <cell r="D240">
            <v>449.28</v>
          </cell>
          <cell r="E240">
            <v>629.46</v>
          </cell>
          <cell r="F240">
            <v>458.64</v>
          </cell>
          <cell r="G240">
            <v>641.16</v>
          </cell>
          <cell r="H240">
            <v>468</v>
          </cell>
          <cell r="I240">
            <v>652.86</v>
          </cell>
          <cell r="J240">
            <v>475.02</v>
          </cell>
          <cell r="K240">
            <v>666.9</v>
          </cell>
          <cell r="L240">
            <v>484.38</v>
          </cell>
          <cell r="M240">
            <v>678.6</v>
          </cell>
        </row>
        <row r="241">
          <cell r="B241">
            <v>444.15</v>
          </cell>
          <cell r="C241">
            <v>620.4</v>
          </cell>
          <cell r="D241">
            <v>451.2</v>
          </cell>
          <cell r="E241">
            <v>632.15</v>
          </cell>
          <cell r="F241">
            <v>460.6</v>
          </cell>
          <cell r="G241">
            <v>643.9</v>
          </cell>
          <cell r="H241">
            <v>470</v>
          </cell>
          <cell r="I241">
            <v>655.65</v>
          </cell>
          <cell r="J241">
            <v>477.05</v>
          </cell>
          <cell r="K241">
            <v>669.75</v>
          </cell>
          <cell r="L241">
            <v>486.45</v>
          </cell>
          <cell r="M241">
            <v>681.5</v>
          </cell>
        </row>
        <row r="242">
          <cell r="B242">
            <v>446.04</v>
          </cell>
          <cell r="C242">
            <v>623.04</v>
          </cell>
          <cell r="D242">
            <v>453.12</v>
          </cell>
          <cell r="E242">
            <v>634.84</v>
          </cell>
          <cell r="F242">
            <v>462.56</v>
          </cell>
          <cell r="G242">
            <v>646.64</v>
          </cell>
          <cell r="H242">
            <v>472</v>
          </cell>
          <cell r="I242">
            <v>658.44</v>
          </cell>
          <cell r="J242">
            <v>479.08</v>
          </cell>
          <cell r="K242">
            <v>672.6</v>
          </cell>
          <cell r="L242">
            <v>488.52</v>
          </cell>
          <cell r="M242">
            <v>684.4</v>
          </cell>
        </row>
        <row r="243">
          <cell r="B243">
            <v>447.93</v>
          </cell>
          <cell r="C243">
            <v>625.67999999999995</v>
          </cell>
          <cell r="D243">
            <v>455.04</v>
          </cell>
          <cell r="E243">
            <v>637.53</v>
          </cell>
          <cell r="F243">
            <v>464.52</v>
          </cell>
          <cell r="G243">
            <v>649.38</v>
          </cell>
          <cell r="H243">
            <v>474</v>
          </cell>
          <cell r="I243">
            <v>661.23</v>
          </cell>
          <cell r="J243">
            <v>481.11</v>
          </cell>
          <cell r="K243">
            <v>675.45</v>
          </cell>
          <cell r="L243">
            <v>490.59</v>
          </cell>
          <cell r="M243">
            <v>687.3</v>
          </cell>
        </row>
        <row r="244">
          <cell r="B244">
            <v>449.82</v>
          </cell>
          <cell r="C244">
            <v>628.32000000000005</v>
          </cell>
          <cell r="D244">
            <v>456.96</v>
          </cell>
          <cell r="E244">
            <v>640.22</v>
          </cell>
          <cell r="F244">
            <v>466.48</v>
          </cell>
          <cell r="G244">
            <v>652.12</v>
          </cell>
          <cell r="H244">
            <v>476</v>
          </cell>
          <cell r="I244">
            <v>664.02</v>
          </cell>
          <cell r="J244">
            <v>483.14</v>
          </cell>
          <cell r="K244">
            <v>678.3</v>
          </cell>
          <cell r="L244">
            <v>492.66</v>
          </cell>
          <cell r="M244">
            <v>690.2</v>
          </cell>
        </row>
        <row r="245">
          <cell r="B245">
            <v>451.71</v>
          </cell>
          <cell r="C245">
            <v>630.96</v>
          </cell>
          <cell r="D245">
            <v>458.88</v>
          </cell>
          <cell r="E245">
            <v>642.91</v>
          </cell>
          <cell r="F245">
            <v>468.44</v>
          </cell>
          <cell r="G245">
            <v>654.86</v>
          </cell>
          <cell r="H245">
            <v>478</v>
          </cell>
          <cell r="I245">
            <v>666.81</v>
          </cell>
          <cell r="J245">
            <v>485.17</v>
          </cell>
          <cell r="K245">
            <v>681.15</v>
          </cell>
          <cell r="L245">
            <v>494.73</v>
          </cell>
          <cell r="M245">
            <v>693.1</v>
          </cell>
        </row>
        <row r="246">
          <cell r="B246">
            <v>453.6</v>
          </cell>
          <cell r="C246">
            <v>633.6</v>
          </cell>
          <cell r="D246">
            <v>460.8</v>
          </cell>
          <cell r="E246">
            <v>645.6</v>
          </cell>
          <cell r="F246">
            <v>470.4</v>
          </cell>
          <cell r="G246">
            <v>657.6</v>
          </cell>
          <cell r="H246">
            <v>480</v>
          </cell>
          <cell r="I246">
            <v>669.6</v>
          </cell>
          <cell r="J246">
            <v>487.2</v>
          </cell>
          <cell r="K246">
            <v>684</v>
          </cell>
          <cell r="L246">
            <v>496.8</v>
          </cell>
          <cell r="M246">
            <v>696</v>
          </cell>
        </row>
        <row r="247">
          <cell r="B247">
            <v>455.49</v>
          </cell>
          <cell r="C247">
            <v>636.24</v>
          </cell>
          <cell r="D247">
            <v>462.72</v>
          </cell>
          <cell r="E247">
            <v>648.29</v>
          </cell>
          <cell r="F247">
            <v>472.36</v>
          </cell>
          <cell r="G247">
            <v>660.34</v>
          </cell>
          <cell r="H247">
            <v>482</v>
          </cell>
          <cell r="I247">
            <v>672.39</v>
          </cell>
          <cell r="J247">
            <v>489.23</v>
          </cell>
          <cell r="K247">
            <v>686.85</v>
          </cell>
          <cell r="L247">
            <v>498.87</v>
          </cell>
          <cell r="M247">
            <v>698.9</v>
          </cell>
        </row>
        <row r="248">
          <cell r="B248">
            <v>457.38</v>
          </cell>
          <cell r="C248">
            <v>638.88</v>
          </cell>
          <cell r="D248">
            <v>464.64</v>
          </cell>
          <cell r="E248">
            <v>650.98</v>
          </cell>
          <cell r="F248">
            <v>474.32</v>
          </cell>
          <cell r="G248">
            <v>663.08</v>
          </cell>
          <cell r="H248">
            <v>484</v>
          </cell>
          <cell r="I248">
            <v>675.18</v>
          </cell>
          <cell r="J248">
            <v>491.26</v>
          </cell>
          <cell r="K248">
            <v>689.7</v>
          </cell>
          <cell r="L248">
            <v>500.94</v>
          </cell>
          <cell r="M248">
            <v>701.8</v>
          </cell>
        </row>
        <row r="249">
          <cell r="B249">
            <v>459.27</v>
          </cell>
          <cell r="C249">
            <v>641.52</v>
          </cell>
          <cell r="D249">
            <v>466.56</v>
          </cell>
          <cell r="E249">
            <v>653.66999999999996</v>
          </cell>
          <cell r="F249">
            <v>476.28</v>
          </cell>
          <cell r="G249">
            <v>665.82</v>
          </cell>
          <cell r="H249">
            <v>486</v>
          </cell>
          <cell r="I249">
            <v>677.97</v>
          </cell>
          <cell r="J249">
            <v>493.29</v>
          </cell>
          <cell r="K249">
            <v>692.55</v>
          </cell>
          <cell r="L249">
            <v>503.01</v>
          </cell>
          <cell r="M249">
            <v>704.7</v>
          </cell>
        </row>
        <row r="250">
          <cell r="B250">
            <v>461.16</v>
          </cell>
          <cell r="C250">
            <v>644.16</v>
          </cell>
          <cell r="D250">
            <v>468.48</v>
          </cell>
          <cell r="E250">
            <v>656.36</v>
          </cell>
          <cell r="F250">
            <v>478.24</v>
          </cell>
          <cell r="G250">
            <v>668.56</v>
          </cell>
          <cell r="H250">
            <v>488</v>
          </cell>
          <cell r="I250">
            <v>680.76</v>
          </cell>
          <cell r="J250">
            <v>495.32</v>
          </cell>
          <cell r="K250">
            <v>695.4</v>
          </cell>
          <cell r="L250">
            <v>505.08</v>
          </cell>
          <cell r="M250">
            <v>707.6</v>
          </cell>
        </row>
        <row r="251">
          <cell r="B251">
            <v>463.05</v>
          </cell>
          <cell r="C251">
            <v>646.79999999999995</v>
          </cell>
          <cell r="D251">
            <v>470.4</v>
          </cell>
          <cell r="E251">
            <v>659.05</v>
          </cell>
          <cell r="F251">
            <v>480.2</v>
          </cell>
          <cell r="G251">
            <v>671.3</v>
          </cell>
          <cell r="H251">
            <v>490</v>
          </cell>
          <cell r="I251">
            <v>683.55</v>
          </cell>
          <cell r="J251">
            <v>497.35</v>
          </cell>
          <cell r="K251">
            <v>698.25</v>
          </cell>
          <cell r="L251">
            <v>507.15</v>
          </cell>
          <cell r="M251">
            <v>710.5</v>
          </cell>
        </row>
        <row r="252">
          <cell r="B252">
            <v>464.94</v>
          </cell>
          <cell r="C252">
            <v>649.44000000000005</v>
          </cell>
          <cell r="D252">
            <v>472.32</v>
          </cell>
          <cell r="E252">
            <v>661.74</v>
          </cell>
          <cell r="F252">
            <v>482.16</v>
          </cell>
          <cell r="G252">
            <v>674.04</v>
          </cell>
          <cell r="H252">
            <v>492</v>
          </cell>
          <cell r="I252">
            <v>686.34</v>
          </cell>
          <cell r="J252">
            <v>499.38</v>
          </cell>
          <cell r="K252">
            <v>701.1</v>
          </cell>
          <cell r="L252">
            <v>509.22</v>
          </cell>
          <cell r="M252">
            <v>713.4</v>
          </cell>
        </row>
        <row r="253">
          <cell r="B253">
            <v>466.83</v>
          </cell>
          <cell r="C253">
            <v>652.08000000000004</v>
          </cell>
          <cell r="D253">
            <v>474.24</v>
          </cell>
          <cell r="E253">
            <v>664.43</v>
          </cell>
          <cell r="F253">
            <v>484.12</v>
          </cell>
          <cell r="G253">
            <v>676.78</v>
          </cell>
          <cell r="H253">
            <v>494</v>
          </cell>
          <cell r="I253">
            <v>689.13</v>
          </cell>
          <cell r="J253">
            <v>501.41</v>
          </cell>
          <cell r="K253">
            <v>703.95</v>
          </cell>
          <cell r="L253">
            <v>511.29</v>
          </cell>
          <cell r="M253">
            <v>716.3</v>
          </cell>
        </row>
        <row r="254">
          <cell r="B254">
            <v>468.72</v>
          </cell>
          <cell r="C254">
            <v>654.72</v>
          </cell>
          <cell r="D254">
            <v>476.16</v>
          </cell>
          <cell r="E254">
            <v>667.12</v>
          </cell>
          <cell r="F254">
            <v>486.08</v>
          </cell>
          <cell r="G254">
            <v>679.52</v>
          </cell>
          <cell r="H254">
            <v>496</v>
          </cell>
          <cell r="I254">
            <v>691.92</v>
          </cell>
          <cell r="J254">
            <v>503.44</v>
          </cell>
          <cell r="K254">
            <v>706.8</v>
          </cell>
          <cell r="L254">
            <v>513.36</v>
          </cell>
          <cell r="M254">
            <v>719.2</v>
          </cell>
        </row>
        <row r="255">
          <cell r="B255">
            <v>470.61</v>
          </cell>
          <cell r="C255">
            <v>657.36</v>
          </cell>
          <cell r="D255">
            <v>478.08</v>
          </cell>
          <cell r="E255">
            <v>669.81</v>
          </cell>
          <cell r="F255">
            <v>488.04</v>
          </cell>
          <cell r="G255">
            <v>682.26</v>
          </cell>
          <cell r="H255">
            <v>498</v>
          </cell>
          <cell r="I255">
            <v>694.71</v>
          </cell>
          <cell r="J255">
            <v>505.47</v>
          </cell>
          <cell r="K255">
            <v>709.65</v>
          </cell>
          <cell r="L255">
            <v>515.42999999999995</v>
          </cell>
          <cell r="M255">
            <v>722.1</v>
          </cell>
        </row>
        <row r="256">
          <cell r="B256">
            <v>472.5</v>
          </cell>
          <cell r="C256">
            <v>660</v>
          </cell>
          <cell r="D256">
            <v>480</v>
          </cell>
          <cell r="E256">
            <v>672.5</v>
          </cell>
          <cell r="F256">
            <v>490</v>
          </cell>
          <cell r="G256">
            <v>685</v>
          </cell>
          <cell r="H256">
            <v>500</v>
          </cell>
          <cell r="I256">
            <v>697.5</v>
          </cell>
          <cell r="J256">
            <v>507.5</v>
          </cell>
          <cell r="K256">
            <v>712.5</v>
          </cell>
          <cell r="L256">
            <v>517.5</v>
          </cell>
          <cell r="M256">
            <v>725</v>
          </cell>
        </row>
        <row r="257">
          <cell r="B257">
            <v>474.39</v>
          </cell>
          <cell r="C257">
            <v>662.64</v>
          </cell>
          <cell r="D257">
            <v>481.92</v>
          </cell>
          <cell r="E257">
            <v>675.19</v>
          </cell>
          <cell r="F257">
            <v>491.96</v>
          </cell>
          <cell r="G257">
            <v>687.74</v>
          </cell>
          <cell r="H257">
            <v>502</v>
          </cell>
          <cell r="I257">
            <v>700.29</v>
          </cell>
          <cell r="J257">
            <v>509.53</v>
          </cell>
          <cell r="K257">
            <v>715.35</v>
          </cell>
          <cell r="L257">
            <v>519.57000000000005</v>
          </cell>
          <cell r="M257">
            <v>727.9</v>
          </cell>
        </row>
        <row r="258">
          <cell r="B258">
            <v>476.28</v>
          </cell>
          <cell r="C258">
            <v>665.28</v>
          </cell>
          <cell r="D258">
            <v>483.84</v>
          </cell>
          <cell r="E258">
            <v>677.88</v>
          </cell>
          <cell r="F258">
            <v>493.92</v>
          </cell>
          <cell r="G258">
            <v>690.48</v>
          </cell>
          <cell r="H258">
            <v>504</v>
          </cell>
          <cell r="I258">
            <v>703.08</v>
          </cell>
          <cell r="J258">
            <v>511.56</v>
          </cell>
          <cell r="K258">
            <v>718.2</v>
          </cell>
          <cell r="L258">
            <v>521.64</v>
          </cell>
          <cell r="M258">
            <v>730.8</v>
          </cell>
        </row>
        <row r="259">
          <cell r="B259">
            <v>478.17</v>
          </cell>
          <cell r="C259">
            <v>667.92</v>
          </cell>
          <cell r="D259">
            <v>485.76</v>
          </cell>
          <cell r="E259">
            <v>680.57</v>
          </cell>
          <cell r="F259">
            <v>495.88</v>
          </cell>
          <cell r="G259">
            <v>693.22</v>
          </cell>
          <cell r="H259">
            <v>506</v>
          </cell>
          <cell r="I259">
            <v>705.87</v>
          </cell>
          <cell r="J259">
            <v>513.59</v>
          </cell>
          <cell r="K259">
            <v>721.05</v>
          </cell>
          <cell r="L259">
            <v>523.71</v>
          </cell>
          <cell r="M259">
            <v>733.7</v>
          </cell>
        </row>
        <row r="260">
          <cell r="B260">
            <v>480.06</v>
          </cell>
          <cell r="C260">
            <v>670.56</v>
          </cell>
          <cell r="D260">
            <v>487.68</v>
          </cell>
          <cell r="E260">
            <v>683.26</v>
          </cell>
          <cell r="F260">
            <v>497.84</v>
          </cell>
          <cell r="G260">
            <v>695.96</v>
          </cell>
          <cell r="H260">
            <v>508</v>
          </cell>
          <cell r="I260">
            <v>708.66</v>
          </cell>
          <cell r="J260">
            <v>515.62</v>
          </cell>
          <cell r="K260">
            <v>723.9</v>
          </cell>
          <cell r="L260">
            <v>525.78</v>
          </cell>
          <cell r="M260">
            <v>736.6</v>
          </cell>
        </row>
        <row r="261">
          <cell r="B261">
            <v>481.95</v>
          </cell>
          <cell r="C261">
            <v>673.2</v>
          </cell>
          <cell r="D261">
            <v>489.6</v>
          </cell>
          <cell r="E261">
            <v>685.95</v>
          </cell>
          <cell r="F261">
            <v>499.8</v>
          </cell>
          <cell r="G261">
            <v>698.7</v>
          </cell>
          <cell r="H261">
            <v>510</v>
          </cell>
          <cell r="I261">
            <v>711.45</v>
          </cell>
          <cell r="J261">
            <v>517.65</v>
          </cell>
          <cell r="K261">
            <v>726.75</v>
          </cell>
          <cell r="L261">
            <v>527.85</v>
          </cell>
          <cell r="M261">
            <v>739.5</v>
          </cell>
        </row>
        <row r="262">
          <cell r="B262">
            <v>483.84</v>
          </cell>
          <cell r="C262">
            <v>675.84</v>
          </cell>
          <cell r="D262">
            <v>491.52</v>
          </cell>
          <cell r="E262">
            <v>688.64</v>
          </cell>
          <cell r="F262">
            <v>501.76</v>
          </cell>
          <cell r="G262">
            <v>701.44</v>
          </cell>
          <cell r="H262">
            <v>512</v>
          </cell>
          <cell r="I262">
            <v>714.24</v>
          </cell>
          <cell r="J262">
            <v>519.67999999999995</v>
          </cell>
          <cell r="K262">
            <v>729.6</v>
          </cell>
          <cell r="L262">
            <v>529.91999999999996</v>
          </cell>
          <cell r="M262">
            <v>742.4</v>
          </cell>
        </row>
        <row r="263">
          <cell r="B263">
            <v>485.73</v>
          </cell>
          <cell r="C263">
            <v>678.48</v>
          </cell>
          <cell r="D263">
            <v>493.44</v>
          </cell>
          <cell r="E263">
            <v>691.33</v>
          </cell>
          <cell r="F263">
            <v>503.72</v>
          </cell>
          <cell r="G263">
            <v>704.18</v>
          </cell>
          <cell r="H263">
            <v>514</v>
          </cell>
          <cell r="I263">
            <v>717.03</v>
          </cell>
          <cell r="J263">
            <v>521.71</v>
          </cell>
          <cell r="K263">
            <v>732.45</v>
          </cell>
          <cell r="L263">
            <v>531.99</v>
          </cell>
          <cell r="M263">
            <v>745.3</v>
          </cell>
        </row>
        <row r="264">
          <cell r="B264">
            <v>487.62</v>
          </cell>
          <cell r="C264">
            <v>681.12</v>
          </cell>
          <cell r="D264">
            <v>495.36</v>
          </cell>
          <cell r="E264">
            <v>694.02</v>
          </cell>
          <cell r="F264">
            <v>505.68</v>
          </cell>
          <cell r="G264">
            <v>706.92</v>
          </cell>
          <cell r="H264">
            <v>516</v>
          </cell>
          <cell r="I264">
            <v>719.82</v>
          </cell>
          <cell r="J264">
            <v>523.74</v>
          </cell>
          <cell r="K264">
            <v>735.3</v>
          </cell>
          <cell r="L264">
            <v>534.05999999999995</v>
          </cell>
          <cell r="M264">
            <v>748.2</v>
          </cell>
        </row>
        <row r="265">
          <cell r="B265">
            <v>489.51</v>
          </cell>
          <cell r="C265">
            <v>683.76</v>
          </cell>
          <cell r="D265">
            <v>497.28</v>
          </cell>
          <cell r="E265">
            <v>696.71</v>
          </cell>
          <cell r="F265">
            <v>507.64</v>
          </cell>
          <cell r="G265">
            <v>709.66</v>
          </cell>
          <cell r="H265">
            <v>518</v>
          </cell>
          <cell r="I265">
            <v>722.61</v>
          </cell>
          <cell r="J265">
            <v>525.77</v>
          </cell>
          <cell r="K265">
            <v>738.15</v>
          </cell>
          <cell r="L265">
            <v>536.13</v>
          </cell>
          <cell r="M265">
            <v>751.1</v>
          </cell>
        </row>
        <row r="266">
          <cell r="B266">
            <v>491.4</v>
          </cell>
          <cell r="C266">
            <v>686.4</v>
          </cell>
          <cell r="D266">
            <v>499.2</v>
          </cell>
          <cell r="E266">
            <v>699.4</v>
          </cell>
          <cell r="F266">
            <v>509.6</v>
          </cell>
          <cell r="G266">
            <v>712.4</v>
          </cell>
          <cell r="H266">
            <v>520</v>
          </cell>
          <cell r="I266">
            <v>725.4</v>
          </cell>
          <cell r="J266">
            <v>527.79999999999995</v>
          </cell>
          <cell r="K266">
            <v>741</v>
          </cell>
          <cell r="L266">
            <v>538.20000000000005</v>
          </cell>
          <cell r="M266">
            <v>754</v>
          </cell>
        </row>
        <row r="267">
          <cell r="B267">
            <v>493.29</v>
          </cell>
          <cell r="C267">
            <v>689.04</v>
          </cell>
          <cell r="D267">
            <v>501.12</v>
          </cell>
          <cell r="E267">
            <v>702.09</v>
          </cell>
          <cell r="F267">
            <v>511.56</v>
          </cell>
          <cell r="G267">
            <v>715.14</v>
          </cell>
          <cell r="H267">
            <v>522</v>
          </cell>
          <cell r="I267">
            <v>728.19</v>
          </cell>
          <cell r="J267">
            <v>529.83000000000004</v>
          </cell>
          <cell r="K267">
            <v>743.85</v>
          </cell>
          <cell r="L267">
            <v>540.27</v>
          </cell>
          <cell r="M267">
            <v>756.9</v>
          </cell>
        </row>
        <row r="268">
          <cell r="B268">
            <v>495.18</v>
          </cell>
          <cell r="C268">
            <v>691.68</v>
          </cell>
          <cell r="D268">
            <v>503.04</v>
          </cell>
          <cell r="E268">
            <v>704.78</v>
          </cell>
          <cell r="F268">
            <v>513.52</v>
          </cell>
          <cell r="G268">
            <v>717.88</v>
          </cell>
          <cell r="H268">
            <v>524</v>
          </cell>
          <cell r="I268">
            <v>730.98</v>
          </cell>
          <cell r="J268">
            <v>531.86</v>
          </cell>
          <cell r="K268">
            <v>746.7</v>
          </cell>
          <cell r="L268">
            <v>542.34</v>
          </cell>
          <cell r="M268">
            <v>759.8</v>
          </cell>
        </row>
        <row r="269">
          <cell r="B269">
            <v>497.07</v>
          </cell>
          <cell r="C269">
            <v>694.32</v>
          </cell>
          <cell r="D269">
            <v>504.96</v>
          </cell>
          <cell r="E269">
            <v>707.47</v>
          </cell>
          <cell r="F269">
            <v>515.48</v>
          </cell>
          <cell r="G269">
            <v>720.62</v>
          </cell>
          <cell r="H269">
            <v>526</v>
          </cell>
          <cell r="I269">
            <v>733.77</v>
          </cell>
          <cell r="J269">
            <v>533.89</v>
          </cell>
          <cell r="K269">
            <v>749.55</v>
          </cell>
          <cell r="L269">
            <v>544.41</v>
          </cell>
          <cell r="M269">
            <v>762.7</v>
          </cell>
        </row>
        <row r="270">
          <cell r="B270">
            <v>498.96</v>
          </cell>
          <cell r="C270">
            <v>696.96</v>
          </cell>
          <cell r="D270">
            <v>506.88</v>
          </cell>
          <cell r="E270">
            <v>710.16</v>
          </cell>
          <cell r="F270">
            <v>517.44000000000005</v>
          </cell>
          <cell r="G270">
            <v>723.36</v>
          </cell>
          <cell r="H270">
            <v>528</v>
          </cell>
          <cell r="I270">
            <v>736.56</v>
          </cell>
          <cell r="J270">
            <v>535.91999999999996</v>
          </cell>
          <cell r="K270">
            <v>752.4</v>
          </cell>
          <cell r="L270">
            <v>546.48</v>
          </cell>
          <cell r="M270">
            <v>765.6</v>
          </cell>
        </row>
        <row r="271">
          <cell r="B271">
            <v>500.85</v>
          </cell>
          <cell r="C271">
            <v>699.6</v>
          </cell>
          <cell r="D271">
            <v>508.8</v>
          </cell>
          <cell r="E271">
            <v>712.85</v>
          </cell>
          <cell r="F271">
            <v>519.4</v>
          </cell>
          <cell r="G271">
            <v>726.1</v>
          </cell>
          <cell r="H271">
            <v>530</v>
          </cell>
          <cell r="I271">
            <v>739.35</v>
          </cell>
          <cell r="J271">
            <v>537.95000000000005</v>
          </cell>
          <cell r="K271">
            <v>755.25</v>
          </cell>
          <cell r="L271">
            <v>548.54999999999995</v>
          </cell>
          <cell r="M271">
            <v>768.5</v>
          </cell>
        </row>
        <row r="272">
          <cell r="B272">
            <v>502.74</v>
          </cell>
          <cell r="C272">
            <v>702.24</v>
          </cell>
          <cell r="D272">
            <v>510.72</v>
          </cell>
          <cell r="E272">
            <v>715.54</v>
          </cell>
          <cell r="F272">
            <v>521.36</v>
          </cell>
          <cell r="G272">
            <v>728.84</v>
          </cell>
          <cell r="H272">
            <v>532</v>
          </cell>
          <cell r="I272">
            <v>742.14</v>
          </cell>
          <cell r="J272">
            <v>539.98</v>
          </cell>
          <cell r="K272">
            <v>758.1</v>
          </cell>
          <cell r="L272">
            <v>550.62</v>
          </cell>
          <cell r="M272">
            <v>771.4</v>
          </cell>
        </row>
        <row r="273">
          <cell r="B273">
            <v>504.63</v>
          </cell>
          <cell r="C273">
            <v>704.88</v>
          </cell>
          <cell r="D273">
            <v>512.64</v>
          </cell>
          <cell r="E273">
            <v>718.23</v>
          </cell>
          <cell r="F273">
            <v>523.32000000000005</v>
          </cell>
          <cell r="G273">
            <v>731.58</v>
          </cell>
          <cell r="H273">
            <v>534</v>
          </cell>
          <cell r="I273">
            <v>744.93</v>
          </cell>
          <cell r="J273">
            <v>542.01</v>
          </cell>
          <cell r="K273">
            <v>760.95</v>
          </cell>
          <cell r="L273">
            <v>552.69000000000005</v>
          </cell>
          <cell r="M273">
            <v>774.3</v>
          </cell>
        </row>
        <row r="274">
          <cell r="B274">
            <v>506.52</v>
          </cell>
          <cell r="C274">
            <v>707.52</v>
          </cell>
          <cell r="D274">
            <v>514.55999999999995</v>
          </cell>
          <cell r="E274">
            <v>720.92</v>
          </cell>
          <cell r="F274">
            <v>525.28</v>
          </cell>
          <cell r="G274">
            <v>734.32</v>
          </cell>
          <cell r="H274">
            <v>536</v>
          </cell>
          <cell r="I274">
            <v>747.72</v>
          </cell>
          <cell r="J274">
            <v>544.04</v>
          </cell>
          <cell r="K274">
            <v>763.8</v>
          </cell>
          <cell r="L274">
            <v>554.76</v>
          </cell>
          <cell r="M274">
            <v>777.2</v>
          </cell>
        </row>
        <row r="275">
          <cell r="B275">
            <v>508.41</v>
          </cell>
          <cell r="C275">
            <v>710.16</v>
          </cell>
          <cell r="D275">
            <v>516.48</v>
          </cell>
          <cell r="E275">
            <v>723.61</v>
          </cell>
          <cell r="F275">
            <v>527.24</v>
          </cell>
          <cell r="G275">
            <v>737.06</v>
          </cell>
          <cell r="H275">
            <v>538</v>
          </cell>
          <cell r="I275">
            <v>750.51</v>
          </cell>
          <cell r="J275">
            <v>546.07000000000005</v>
          </cell>
          <cell r="K275">
            <v>766.65</v>
          </cell>
          <cell r="L275">
            <v>556.83000000000004</v>
          </cell>
          <cell r="M275">
            <v>780.1</v>
          </cell>
        </row>
        <row r="276">
          <cell r="B276">
            <v>510.3</v>
          </cell>
          <cell r="C276">
            <v>712.8</v>
          </cell>
          <cell r="D276">
            <v>518.4</v>
          </cell>
          <cell r="E276">
            <v>726.3</v>
          </cell>
          <cell r="F276">
            <v>529.20000000000005</v>
          </cell>
          <cell r="G276">
            <v>739.8</v>
          </cell>
          <cell r="H276">
            <v>540</v>
          </cell>
          <cell r="I276">
            <v>753.3</v>
          </cell>
          <cell r="J276">
            <v>548.1</v>
          </cell>
          <cell r="K276">
            <v>769.5</v>
          </cell>
          <cell r="L276">
            <v>558.9</v>
          </cell>
          <cell r="M276">
            <v>783</v>
          </cell>
        </row>
        <row r="277">
          <cell r="B277">
            <v>512.19000000000005</v>
          </cell>
          <cell r="C277">
            <v>715.44</v>
          </cell>
          <cell r="D277">
            <v>520.32000000000005</v>
          </cell>
          <cell r="E277">
            <v>728.99</v>
          </cell>
          <cell r="F277">
            <v>531.16</v>
          </cell>
          <cell r="G277">
            <v>742.54</v>
          </cell>
          <cell r="H277">
            <v>542</v>
          </cell>
          <cell r="I277">
            <v>756.09</v>
          </cell>
          <cell r="J277">
            <v>550.13</v>
          </cell>
          <cell r="K277">
            <v>772.35</v>
          </cell>
          <cell r="L277">
            <v>560.97</v>
          </cell>
          <cell r="M277">
            <v>785.9</v>
          </cell>
        </row>
        <row r="278">
          <cell r="B278">
            <v>514.08000000000004</v>
          </cell>
          <cell r="C278">
            <v>718.08</v>
          </cell>
          <cell r="D278">
            <v>522.24</v>
          </cell>
          <cell r="E278">
            <v>731.68</v>
          </cell>
          <cell r="F278">
            <v>533.12</v>
          </cell>
          <cell r="G278">
            <v>745.28</v>
          </cell>
          <cell r="H278">
            <v>544</v>
          </cell>
          <cell r="I278">
            <v>758.88</v>
          </cell>
          <cell r="J278">
            <v>552.16</v>
          </cell>
          <cell r="K278">
            <v>775.2</v>
          </cell>
          <cell r="L278">
            <v>563.04</v>
          </cell>
          <cell r="M278">
            <v>788.8</v>
          </cell>
        </row>
        <row r="279">
          <cell r="B279">
            <v>515.97</v>
          </cell>
          <cell r="C279">
            <v>720.72</v>
          </cell>
          <cell r="D279">
            <v>524.16</v>
          </cell>
          <cell r="E279">
            <v>734.37</v>
          </cell>
          <cell r="F279">
            <v>535.08000000000004</v>
          </cell>
          <cell r="G279">
            <v>748.02</v>
          </cell>
          <cell r="H279">
            <v>546</v>
          </cell>
          <cell r="I279">
            <v>761.67</v>
          </cell>
          <cell r="J279">
            <v>554.19000000000005</v>
          </cell>
          <cell r="K279">
            <v>778.05</v>
          </cell>
          <cell r="L279">
            <v>565.11</v>
          </cell>
          <cell r="M279">
            <v>791.7</v>
          </cell>
        </row>
        <row r="280">
          <cell r="B280">
            <v>517.86</v>
          </cell>
          <cell r="C280">
            <v>723.36</v>
          </cell>
          <cell r="D280">
            <v>526.08000000000004</v>
          </cell>
          <cell r="E280">
            <v>737.06</v>
          </cell>
          <cell r="F280">
            <v>537.04</v>
          </cell>
          <cell r="G280">
            <v>750.76</v>
          </cell>
          <cell r="H280">
            <v>548</v>
          </cell>
          <cell r="I280">
            <v>764.46</v>
          </cell>
          <cell r="J280">
            <v>556.22</v>
          </cell>
          <cell r="K280">
            <v>780.9</v>
          </cell>
          <cell r="L280">
            <v>567.17999999999995</v>
          </cell>
          <cell r="M280">
            <v>794.6</v>
          </cell>
        </row>
        <row r="281">
          <cell r="B281">
            <v>519.75</v>
          </cell>
          <cell r="C281">
            <v>726</v>
          </cell>
          <cell r="D281">
            <v>528</v>
          </cell>
          <cell r="E281">
            <v>739.75</v>
          </cell>
          <cell r="F281">
            <v>539</v>
          </cell>
          <cell r="G281">
            <v>753.5</v>
          </cell>
          <cell r="H281">
            <v>550</v>
          </cell>
          <cell r="I281">
            <v>767.25</v>
          </cell>
          <cell r="J281">
            <v>558.25</v>
          </cell>
          <cell r="K281">
            <v>783.75</v>
          </cell>
          <cell r="L281">
            <v>569.25</v>
          </cell>
          <cell r="M281">
            <v>797.5</v>
          </cell>
        </row>
        <row r="282">
          <cell r="B282">
            <v>521.64</v>
          </cell>
          <cell r="C282">
            <v>728.64</v>
          </cell>
          <cell r="D282">
            <v>529.91999999999996</v>
          </cell>
          <cell r="E282">
            <v>742.44</v>
          </cell>
          <cell r="F282">
            <v>540.96</v>
          </cell>
          <cell r="G282">
            <v>756.24</v>
          </cell>
          <cell r="H282">
            <v>552</v>
          </cell>
          <cell r="I282">
            <v>770.04</v>
          </cell>
          <cell r="J282">
            <v>560.28</v>
          </cell>
          <cell r="K282">
            <v>786.6</v>
          </cell>
          <cell r="L282">
            <v>571.32000000000005</v>
          </cell>
          <cell r="M282">
            <v>800.4</v>
          </cell>
        </row>
        <row r="283">
          <cell r="B283">
            <v>523.53</v>
          </cell>
          <cell r="C283">
            <v>731.28</v>
          </cell>
          <cell r="D283">
            <v>531.84</v>
          </cell>
          <cell r="E283">
            <v>745.13</v>
          </cell>
          <cell r="F283">
            <v>542.91999999999996</v>
          </cell>
          <cell r="G283">
            <v>758.98</v>
          </cell>
          <cell r="H283">
            <v>554</v>
          </cell>
          <cell r="I283">
            <v>772.83</v>
          </cell>
          <cell r="J283">
            <v>562.30999999999995</v>
          </cell>
          <cell r="K283">
            <v>789.45</v>
          </cell>
          <cell r="L283">
            <v>573.39</v>
          </cell>
          <cell r="M283">
            <v>803.3</v>
          </cell>
        </row>
        <row r="284">
          <cell r="B284">
            <v>525.41999999999996</v>
          </cell>
          <cell r="C284">
            <v>733.92</v>
          </cell>
          <cell r="D284">
            <v>533.76</v>
          </cell>
          <cell r="E284">
            <v>747.82</v>
          </cell>
          <cell r="F284">
            <v>544.88</v>
          </cell>
          <cell r="G284">
            <v>761.72</v>
          </cell>
          <cell r="H284">
            <v>556</v>
          </cell>
          <cell r="I284">
            <v>775.62</v>
          </cell>
          <cell r="J284">
            <v>564.34</v>
          </cell>
          <cell r="K284">
            <v>792.3</v>
          </cell>
          <cell r="L284">
            <v>575.46</v>
          </cell>
          <cell r="M284">
            <v>806.2</v>
          </cell>
        </row>
        <row r="285">
          <cell r="B285">
            <v>527.30999999999995</v>
          </cell>
          <cell r="C285">
            <v>736.56</v>
          </cell>
          <cell r="D285">
            <v>535.67999999999995</v>
          </cell>
          <cell r="E285">
            <v>750.51</v>
          </cell>
          <cell r="F285">
            <v>546.84</v>
          </cell>
          <cell r="G285">
            <v>764.46</v>
          </cell>
          <cell r="H285">
            <v>558</v>
          </cell>
          <cell r="I285">
            <v>778.41</v>
          </cell>
          <cell r="J285">
            <v>566.37</v>
          </cell>
          <cell r="K285">
            <v>795.15</v>
          </cell>
          <cell r="L285">
            <v>577.53</v>
          </cell>
          <cell r="M285">
            <v>809.1</v>
          </cell>
        </row>
        <row r="286">
          <cell r="B286">
            <v>529.20000000000005</v>
          </cell>
          <cell r="C286">
            <v>739.2</v>
          </cell>
          <cell r="D286">
            <v>537.6</v>
          </cell>
          <cell r="E286">
            <v>753.2</v>
          </cell>
          <cell r="F286">
            <v>548.79999999999995</v>
          </cell>
          <cell r="G286">
            <v>767.2</v>
          </cell>
          <cell r="H286">
            <v>560</v>
          </cell>
          <cell r="I286">
            <v>781.2</v>
          </cell>
          <cell r="J286">
            <v>568.4</v>
          </cell>
          <cell r="K286">
            <v>798</v>
          </cell>
          <cell r="L286">
            <v>579.6</v>
          </cell>
          <cell r="M286">
            <v>812</v>
          </cell>
        </row>
        <row r="287">
          <cell r="B287">
            <v>531.09</v>
          </cell>
          <cell r="C287">
            <v>741.84</v>
          </cell>
          <cell r="D287">
            <v>539.52</v>
          </cell>
          <cell r="E287">
            <v>755.89</v>
          </cell>
          <cell r="F287">
            <v>550.76</v>
          </cell>
          <cell r="G287">
            <v>769.94</v>
          </cell>
          <cell r="H287">
            <v>562</v>
          </cell>
          <cell r="I287">
            <v>783.99</v>
          </cell>
          <cell r="J287">
            <v>570.42999999999995</v>
          </cell>
          <cell r="K287">
            <v>800.85</v>
          </cell>
          <cell r="L287">
            <v>581.66999999999996</v>
          </cell>
          <cell r="M287">
            <v>814.9</v>
          </cell>
        </row>
        <row r="288">
          <cell r="B288">
            <v>532.98</v>
          </cell>
          <cell r="C288">
            <v>744.48</v>
          </cell>
          <cell r="D288">
            <v>541.44000000000005</v>
          </cell>
          <cell r="E288">
            <v>758.58</v>
          </cell>
          <cell r="F288">
            <v>552.72</v>
          </cell>
          <cell r="G288">
            <v>772.68</v>
          </cell>
          <cell r="H288">
            <v>564</v>
          </cell>
          <cell r="I288">
            <v>786.78</v>
          </cell>
          <cell r="J288">
            <v>572.46</v>
          </cell>
          <cell r="K288">
            <v>803.7</v>
          </cell>
          <cell r="L288">
            <v>583.74</v>
          </cell>
          <cell r="M288">
            <v>817.8</v>
          </cell>
        </row>
        <row r="289">
          <cell r="B289">
            <v>534.87</v>
          </cell>
          <cell r="C289">
            <v>747.12</v>
          </cell>
          <cell r="D289">
            <v>543.36</v>
          </cell>
          <cell r="E289">
            <v>761.27</v>
          </cell>
          <cell r="F289">
            <v>554.67999999999995</v>
          </cell>
          <cell r="G289">
            <v>775.42</v>
          </cell>
          <cell r="H289">
            <v>566</v>
          </cell>
          <cell r="I289">
            <v>789.57</v>
          </cell>
          <cell r="J289">
            <v>574.49</v>
          </cell>
          <cell r="K289">
            <v>806.55</v>
          </cell>
          <cell r="L289">
            <v>585.80999999999995</v>
          </cell>
          <cell r="M289">
            <v>820.7</v>
          </cell>
        </row>
        <row r="290">
          <cell r="B290">
            <v>536.76</v>
          </cell>
          <cell r="C290">
            <v>749.76</v>
          </cell>
          <cell r="D290">
            <v>545.28</v>
          </cell>
          <cell r="E290">
            <v>763.96</v>
          </cell>
          <cell r="F290">
            <v>556.64</v>
          </cell>
          <cell r="G290">
            <v>778.16</v>
          </cell>
          <cell r="H290">
            <v>568</v>
          </cell>
          <cell r="I290">
            <v>792.36</v>
          </cell>
          <cell r="J290">
            <v>576.52</v>
          </cell>
          <cell r="K290">
            <v>809.4</v>
          </cell>
          <cell r="L290">
            <v>587.88</v>
          </cell>
          <cell r="M290">
            <v>823.6</v>
          </cell>
        </row>
        <row r="291">
          <cell r="B291">
            <v>538.65</v>
          </cell>
          <cell r="C291">
            <v>752.4</v>
          </cell>
          <cell r="D291">
            <v>547.20000000000005</v>
          </cell>
          <cell r="E291">
            <v>766.65</v>
          </cell>
          <cell r="F291">
            <v>558.6</v>
          </cell>
          <cell r="G291">
            <v>780.9</v>
          </cell>
          <cell r="H291">
            <v>570</v>
          </cell>
          <cell r="I291">
            <v>795.15</v>
          </cell>
          <cell r="J291">
            <v>578.54999999999995</v>
          </cell>
          <cell r="K291">
            <v>812.25</v>
          </cell>
          <cell r="L291">
            <v>589.95000000000005</v>
          </cell>
          <cell r="M291">
            <v>826.5</v>
          </cell>
        </row>
        <row r="292">
          <cell r="B292">
            <v>540.54</v>
          </cell>
          <cell r="C292">
            <v>755.04</v>
          </cell>
          <cell r="D292">
            <v>549.12</v>
          </cell>
          <cell r="E292">
            <v>769.34</v>
          </cell>
          <cell r="F292">
            <v>560.55999999999995</v>
          </cell>
          <cell r="G292">
            <v>783.64</v>
          </cell>
          <cell r="H292">
            <v>572</v>
          </cell>
          <cell r="I292">
            <v>797.94</v>
          </cell>
          <cell r="J292">
            <v>580.58000000000004</v>
          </cell>
          <cell r="K292">
            <v>815.1</v>
          </cell>
          <cell r="L292">
            <v>592.02</v>
          </cell>
          <cell r="M292">
            <v>829.4</v>
          </cell>
        </row>
        <row r="293">
          <cell r="B293">
            <v>542.42999999999995</v>
          </cell>
          <cell r="C293">
            <v>757.68</v>
          </cell>
          <cell r="D293">
            <v>551.04</v>
          </cell>
          <cell r="E293">
            <v>772.03</v>
          </cell>
          <cell r="F293">
            <v>562.52</v>
          </cell>
          <cell r="G293">
            <v>786.38</v>
          </cell>
          <cell r="H293">
            <v>574</v>
          </cell>
          <cell r="I293">
            <v>800.73</v>
          </cell>
          <cell r="J293">
            <v>582.61</v>
          </cell>
          <cell r="K293">
            <v>817.95</v>
          </cell>
          <cell r="L293">
            <v>594.09</v>
          </cell>
          <cell r="M293">
            <v>832.3</v>
          </cell>
        </row>
        <row r="294">
          <cell r="B294">
            <v>544.32000000000005</v>
          </cell>
          <cell r="C294">
            <v>760.32</v>
          </cell>
          <cell r="D294">
            <v>552.96</v>
          </cell>
          <cell r="E294">
            <v>774.72</v>
          </cell>
          <cell r="F294">
            <v>564.48</v>
          </cell>
          <cell r="G294">
            <v>789.12</v>
          </cell>
          <cell r="H294">
            <v>576</v>
          </cell>
          <cell r="I294">
            <v>803.52</v>
          </cell>
          <cell r="J294">
            <v>584.64</v>
          </cell>
          <cell r="K294">
            <v>820.8</v>
          </cell>
          <cell r="L294">
            <v>596.16</v>
          </cell>
          <cell r="M294">
            <v>835.2</v>
          </cell>
        </row>
        <row r="295">
          <cell r="B295">
            <v>546.21</v>
          </cell>
          <cell r="C295">
            <v>762.96</v>
          </cell>
          <cell r="D295">
            <v>554.88</v>
          </cell>
          <cell r="E295">
            <v>777.41</v>
          </cell>
          <cell r="F295">
            <v>566.44000000000005</v>
          </cell>
          <cell r="G295">
            <v>791.86</v>
          </cell>
          <cell r="H295">
            <v>578</v>
          </cell>
          <cell r="I295">
            <v>806.31</v>
          </cell>
          <cell r="J295">
            <v>586.66999999999996</v>
          </cell>
          <cell r="K295">
            <v>823.65</v>
          </cell>
          <cell r="L295">
            <v>598.23</v>
          </cell>
          <cell r="M295">
            <v>838.1</v>
          </cell>
        </row>
        <row r="296">
          <cell r="B296">
            <v>548.1</v>
          </cell>
          <cell r="C296">
            <v>765.6</v>
          </cell>
          <cell r="D296">
            <v>556.79999999999995</v>
          </cell>
          <cell r="E296">
            <v>780.1</v>
          </cell>
          <cell r="F296">
            <v>568.4</v>
          </cell>
          <cell r="G296">
            <v>794.6</v>
          </cell>
          <cell r="H296">
            <v>580</v>
          </cell>
          <cell r="I296">
            <v>809.1</v>
          </cell>
          <cell r="J296">
            <v>588.70000000000005</v>
          </cell>
          <cell r="K296">
            <v>826.5</v>
          </cell>
          <cell r="L296">
            <v>600.29999999999995</v>
          </cell>
          <cell r="M296">
            <v>841</v>
          </cell>
        </row>
        <row r="297">
          <cell r="B297">
            <v>549.99</v>
          </cell>
          <cell r="C297">
            <v>768.24</v>
          </cell>
          <cell r="D297">
            <v>558.72</v>
          </cell>
          <cell r="E297">
            <v>782.79</v>
          </cell>
          <cell r="F297">
            <v>570.36</v>
          </cell>
          <cell r="G297">
            <v>797.34</v>
          </cell>
          <cell r="H297">
            <v>582</v>
          </cell>
          <cell r="I297">
            <v>811.89</v>
          </cell>
          <cell r="J297">
            <v>590.73</v>
          </cell>
          <cell r="K297">
            <v>829.35</v>
          </cell>
          <cell r="L297">
            <v>602.37</v>
          </cell>
          <cell r="M297">
            <v>843.9</v>
          </cell>
        </row>
        <row r="298">
          <cell r="B298">
            <v>551.88</v>
          </cell>
          <cell r="C298">
            <v>770.88</v>
          </cell>
          <cell r="D298">
            <v>560.64</v>
          </cell>
          <cell r="E298">
            <v>785.48</v>
          </cell>
          <cell r="F298">
            <v>572.32000000000005</v>
          </cell>
          <cell r="G298">
            <v>800.08</v>
          </cell>
          <cell r="H298">
            <v>584</v>
          </cell>
          <cell r="I298">
            <v>814.68</v>
          </cell>
          <cell r="J298">
            <v>592.76</v>
          </cell>
          <cell r="K298">
            <v>832.2</v>
          </cell>
          <cell r="L298">
            <v>604.44000000000005</v>
          </cell>
          <cell r="M298">
            <v>846.8</v>
          </cell>
        </row>
        <row r="299">
          <cell r="B299">
            <v>553.77</v>
          </cell>
          <cell r="C299">
            <v>773.52</v>
          </cell>
          <cell r="D299">
            <v>562.55999999999995</v>
          </cell>
          <cell r="E299">
            <v>788.17</v>
          </cell>
          <cell r="F299">
            <v>574.28</v>
          </cell>
          <cell r="G299">
            <v>802.82</v>
          </cell>
          <cell r="H299">
            <v>586</v>
          </cell>
          <cell r="I299">
            <v>817.47</v>
          </cell>
          <cell r="J299">
            <v>594.79</v>
          </cell>
          <cell r="K299">
            <v>835.05</v>
          </cell>
          <cell r="L299">
            <v>606.51</v>
          </cell>
          <cell r="M299">
            <v>849.7</v>
          </cell>
        </row>
        <row r="300">
          <cell r="B300">
            <v>555.66</v>
          </cell>
          <cell r="C300">
            <v>776.16</v>
          </cell>
          <cell r="D300">
            <v>564.48</v>
          </cell>
          <cell r="E300">
            <v>790.86</v>
          </cell>
          <cell r="F300">
            <v>576.24</v>
          </cell>
          <cell r="G300">
            <v>805.56</v>
          </cell>
          <cell r="H300">
            <v>588</v>
          </cell>
          <cell r="I300">
            <v>820.26</v>
          </cell>
          <cell r="J300">
            <v>596.82000000000005</v>
          </cell>
          <cell r="K300">
            <v>837.9</v>
          </cell>
          <cell r="L300">
            <v>608.58000000000004</v>
          </cell>
          <cell r="M300">
            <v>852.6</v>
          </cell>
        </row>
        <row r="301">
          <cell r="B301">
            <v>557.54999999999995</v>
          </cell>
          <cell r="C301">
            <v>778.8</v>
          </cell>
          <cell r="D301">
            <v>566.4</v>
          </cell>
          <cell r="E301">
            <v>793.55</v>
          </cell>
          <cell r="F301">
            <v>578.20000000000005</v>
          </cell>
          <cell r="G301">
            <v>808.3</v>
          </cell>
          <cell r="H301">
            <v>590</v>
          </cell>
          <cell r="I301">
            <v>823.05</v>
          </cell>
          <cell r="J301">
            <v>598.85</v>
          </cell>
          <cell r="K301">
            <v>840.75</v>
          </cell>
          <cell r="L301">
            <v>610.65</v>
          </cell>
          <cell r="M301">
            <v>855.5</v>
          </cell>
        </row>
        <row r="302">
          <cell r="B302">
            <v>559.44000000000005</v>
          </cell>
          <cell r="C302">
            <v>781.44</v>
          </cell>
          <cell r="D302">
            <v>568.32000000000005</v>
          </cell>
          <cell r="E302">
            <v>796.24</v>
          </cell>
          <cell r="F302">
            <v>580.16</v>
          </cell>
          <cell r="G302">
            <v>811.04</v>
          </cell>
          <cell r="H302">
            <v>592</v>
          </cell>
          <cell r="I302">
            <v>825.84</v>
          </cell>
          <cell r="J302">
            <v>600.88</v>
          </cell>
          <cell r="K302">
            <v>843.6</v>
          </cell>
          <cell r="L302">
            <v>612.72</v>
          </cell>
          <cell r="M302">
            <v>858.4</v>
          </cell>
        </row>
        <row r="303">
          <cell r="B303">
            <v>561.33000000000004</v>
          </cell>
          <cell r="C303">
            <v>784.08</v>
          </cell>
          <cell r="D303">
            <v>570.24</v>
          </cell>
          <cell r="E303">
            <v>798.93</v>
          </cell>
          <cell r="F303">
            <v>582.12</v>
          </cell>
          <cell r="G303">
            <v>813.78</v>
          </cell>
          <cell r="H303">
            <v>594</v>
          </cell>
          <cell r="I303">
            <v>828.63</v>
          </cell>
          <cell r="J303">
            <v>602.91</v>
          </cell>
          <cell r="K303">
            <v>846.45</v>
          </cell>
          <cell r="L303">
            <v>614.79</v>
          </cell>
          <cell r="M303">
            <v>861.3</v>
          </cell>
        </row>
        <row r="304">
          <cell r="B304">
            <v>563.22</v>
          </cell>
          <cell r="C304">
            <v>786.72</v>
          </cell>
          <cell r="D304">
            <v>572.16</v>
          </cell>
          <cell r="E304">
            <v>801.62</v>
          </cell>
          <cell r="F304">
            <v>584.08000000000004</v>
          </cell>
          <cell r="G304">
            <v>816.52</v>
          </cell>
          <cell r="H304">
            <v>596</v>
          </cell>
          <cell r="I304">
            <v>831.42</v>
          </cell>
          <cell r="J304">
            <v>604.94000000000005</v>
          </cell>
          <cell r="K304">
            <v>849.3</v>
          </cell>
          <cell r="L304">
            <v>616.86</v>
          </cell>
          <cell r="M304">
            <v>864.2</v>
          </cell>
        </row>
        <row r="305">
          <cell r="B305">
            <v>565.11</v>
          </cell>
          <cell r="C305">
            <v>789.36</v>
          </cell>
          <cell r="D305">
            <v>574.08000000000004</v>
          </cell>
          <cell r="E305">
            <v>804.31</v>
          </cell>
          <cell r="F305">
            <v>586.04</v>
          </cell>
          <cell r="G305">
            <v>819.26</v>
          </cell>
          <cell r="H305">
            <v>598</v>
          </cell>
          <cell r="I305">
            <v>834.21</v>
          </cell>
          <cell r="J305">
            <v>606.97</v>
          </cell>
          <cell r="K305">
            <v>852.15</v>
          </cell>
          <cell r="L305">
            <v>618.92999999999995</v>
          </cell>
          <cell r="M305">
            <v>867.1</v>
          </cell>
        </row>
        <row r="306">
          <cell r="B306">
            <v>567</v>
          </cell>
          <cell r="C306">
            <v>792</v>
          </cell>
          <cell r="D306">
            <v>576</v>
          </cell>
          <cell r="E306">
            <v>807</v>
          </cell>
          <cell r="F306">
            <v>588</v>
          </cell>
          <cell r="G306">
            <v>822</v>
          </cell>
          <cell r="H306">
            <v>600</v>
          </cell>
          <cell r="I306">
            <v>837</v>
          </cell>
          <cell r="J306">
            <v>609</v>
          </cell>
          <cell r="K306">
            <v>855</v>
          </cell>
          <cell r="L306">
            <v>621</v>
          </cell>
          <cell r="M306">
            <v>870</v>
          </cell>
        </row>
        <row r="307">
          <cell r="B307">
            <v>568.89</v>
          </cell>
          <cell r="C307">
            <v>794.64</v>
          </cell>
          <cell r="D307">
            <v>577.91999999999996</v>
          </cell>
          <cell r="E307">
            <v>809.69</v>
          </cell>
          <cell r="F307">
            <v>589.96</v>
          </cell>
          <cell r="G307">
            <v>824.74</v>
          </cell>
          <cell r="H307">
            <v>602</v>
          </cell>
          <cell r="I307">
            <v>839.79</v>
          </cell>
          <cell r="J307">
            <v>611.03</v>
          </cell>
          <cell r="K307">
            <v>857.85</v>
          </cell>
          <cell r="L307">
            <v>623.07000000000005</v>
          </cell>
          <cell r="M307">
            <v>872.9</v>
          </cell>
        </row>
        <row r="308">
          <cell r="B308">
            <v>570.78</v>
          </cell>
          <cell r="C308">
            <v>797.28</v>
          </cell>
          <cell r="D308">
            <v>579.84</v>
          </cell>
          <cell r="E308">
            <v>812.38</v>
          </cell>
          <cell r="F308">
            <v>591.91999999999996</v>
          </cell>
          <cell r="G308">
            <v>827.48</v>
          </cell>
          <cell r="H308">
            <v>604</v>
          </cell>
          <cell r="I308">
            <v>842.58</v>
          </cell>
          <cell r="J308">
            <v>613.05999999999995</v>
          </cell>
          <cell r="K308">
            <v>860.7</v>
          </cell>
          <cell r="L308">
            <v>625.14</v>
          </cell>
          <cell r="M308">
            <v>875.8</v>
          </cell>
        </row>
        <row r="309">
          <cell r="B309">
            <v>572.66999999999996</v>
          </cell>
          <cell r="C309">
            <v>799.92</v>
          </cell>
          <cell r="D309">
            <v>581.76</v>
          </cell>
          <cell r="E309">
            <v>815.07</v>
          </cell>
          <cell r="F309">
            <v>593.88</v>
          </cell>
          <cell r="G309">
            <v>830.22</v>
          </cell>
          <cell r="H309">
            <v>606</v>
          </cell>
          <cell r="I309">
            <v>845.37</v>
          </cell>
          <cell r="J309">
            <v>615.09</v>
          </cell>
          <cell r="K309">
            <v>863.55</v>
          </cell>
          <cell r="L309">
            <v>627.21</v>
          </cell>
          <cell r="M309">
            <v>878.7</v>
          </cell>
        </row>
        <row r="310">
          <cell r="B310">
            <v>574.55999999999995</v>
          </cell>
          <cell r="C310">
            <v>802.56</v>
          </cell>
          <cell r="D310">
            <v>583.67999999999995</v>
          </cell>
          <cell r="E310">
            <v>817.76</v>
          </cell>
          <cell r="F310">
            <v>595.84</v>
          </cell>
          <cell r="G310">
            <v>832.96</v>
          </cell>
          <cell r="H310">
            <v>608</v>
          </cell>
          <cell r="I310">
            <v>848.16</v>
          </cell>
          <cell r="J310">
            <v>617.12</v>
          </cell>
          <cell r="K310">
            <v>866.4</v>
          </cell>
          <cell r="L310">
            <v>629.28</v>
          </cell>
          <cell r="M310">
            <v>881.6</v>
          </cell>
        </row>
        <row r="311">
          <cell r="B311">
            <v>576.45000000000005</v>
          </cell>
          <cell r="C311">
            <v>805.2</v>
          </cell>
          <cell r="D311">
            <v>585.6</v>
          </cell>
          <cell r="E311">
            <v>820.45</v>
          </cell>
          <cell r="F311">
            <v>597.79999999999995</v>
          </cell>
          <cell r="G311">
            <v>835.7</v>
          </cell>
          <cell r="H311">
            <v>610</v>
          </cell>
          <cell r="I311">
            <v>850.95</v>
          </cell>
          <cell r="J311">
            <v>619.15</v>
          </cell>
          <cell r="K311">
            <v>869.25</v>
          </cell>
          <cell r="L311">
            <v>631.35</v>
          </cell>
          <cell r="M311">
            <v>884.5</v>
          </cell>
        </row>
        <row r="312">
          <cell r="B312">
            <v>578.34</v>
          </cell>
          <cell r="C312">
            <v>807.84</v>
          </cell>
          <cell r="D312">
            <v>587.52</v>
          </cell>
          <cell r="E312">
            <v>823.14</v>
          </cell>
          <cell r="F312">
            <v>599.76</v>
          </cell>
          <cell r="G312">
            <v>838.44</v>
          </cell>
          <cell r="H312">
            <v>612</v>
          </cell>
          <cell r="I312">
            <v>853.74</v>
          </cell>
          <cell r="J312">
            <v>621.17999999999995</v>
          </cell>
          <cell r="K312">
            <v>872.1</v>
          </cell>
          <cell r="L312">
            <v>633.41999999999996</v>
          </cell>
          <cell r="M312">
            <v>887.4</v>
          </cell>
        </row>
        <row r="313">
          <cell r="B313">
            <v>580.23</v>
          </cell>
          <cell r="C313">
            <v>810.48</v>
          </cell>
          <cell r="D313">
            <v>589.44000000000005</v>
          </cell>
          <cell r="E313">
            <v>825.83</v>
          </cell>
          <cell r="F313">
            <v>601.72</v>
          </cell>
          <cell r="G313">
            <v>841.18</v>
          </cell>
          <cell r="H313">
            <v>614</v>
          </cell>
          <cell r="I313">
            <v>856.53</v>
          </cell>
          <cell r="J313">
            <v>623.21</v>
          </cell>
          <cell r="K313">
            <v>874.95</v>
          </cell>
          <cell r="L313">
            <v>635.49</v>
          </cell>
          <cell r="M313">
            <v>890.3</v>
          </cell>
        </row>
        <row r="314">
          <cell r="B314">
            <v>582.12</v>
          </cell>
          <cell r="C314">
            <v>813.12</v>
          </cell>
          <cell r="D314">
            <v>591.36</v>
          </cell>
          <cell r="E314">
            <v>828.52</v>
          </cell>
          <cell r="F314">
            <v>603.67999999999995</v>
          </cell>
          <cell r="G314">
            <v>843.92</v>
          </cell>
          <cell r="H314">
            <v>616</v>
          </cell>
          <cell r="I314">
            <v>859.32</v>
          </cell>
          <cell r="J314">
            <v>625.24</v>
          </cell>
          <cell r="K314">
            <v>877.8</v>
          </cell>
          <cell r="L314">
            <v>637.55999999999995</v>
          </cell>
          <cell r="M314">
            <v>893.2</v>
          </cell>
        </row>
        <row r="315">
          <cell r="B315">
            <v>584.01</v>
          </cell>
          <cell r="C315">
            <v>815.76</v>
          </cell>
          <cell r="D315">
            <v>593.28</v>
          </cell>
          <cell r="E315">
            <v>831.21</v>
          </cell>
          <cell r="F315">
            <v>605.64</v>
          </cell>
          <cell r="G315">
            <v>846.66</v>
          </cell>
          <cell r="H315">
            <v>618</v>
          </cell>
          <cell r="I315">
            <v>862.11</v>
          </cell>
          <cell r="J315">
            <v>627.27</v>
          </cell>
          <cell r="K315">
            <v>880.65</v>
          </cell>
          <cell r="L315">
            <v>639.63</v>
          </cell>
          <cell r="M315">
            <v>896.1</v>
          </cell>
        </row>
        <row r="316">
          <cell r="B316">
            <v>585.9</v>
          </cell>
          <cell r="C316">
            <v>818.4</v>
          </cell>
          <cell r="D316">
            <v>595.20000000000005</v>
          </cell>
          <cell r="E316">
            <v>833.9</v>
          </cell>
          <cell r="F316">
            <v>607.6</v>
          </cell>
          <cell r="G316">
            <v>849.4</v>
          </cell>
          <cell r="H316">
            <v>620</v>
          </cell>
          <cell r="I316">
            <v>864.9</v>
          </cell>
          <cell r="J316">
            <v>629.29999999999995</v>
          </cell>
          <cell r="K316">
            <v>883.5</v>
          </cell>
          <cell r="L316">
            <v>641.70000000000005</v>
          </cell>
          <cell r="M316">
            <v>899</v>
          </cell>
        </row>
        <row r="317">
          <cell r="B317">
            <v>587.79</v>
          </cell>
          <cell r="C317">
            <v>821.04</v>
          </cell>
          <cell r="D317">
            <v>597.12</v>
          </cell>
          <cell r="E317">
            <v>836.59</v>
          </cell>
          <cell r="F317">
            <v>609.55999999999995</v>
          </cell>
          <cell r="G317">
            <v>852.14</v>
          </cell>
          <cell r="H317">
            <v>622</v>
          </cell>
          <cell r="I317">
            <v>867.69</v>
          </cell>
          <cell r="J317">
            <v>631.33000000000004</v>
          </cell>
          <cell r="K317">
            <v>886.35</v>
          </cell>
          <cell r="L317">
            <v>643.77</v>
          </cell>
          <cell r="M317">
            <v>901.9</v>
          </cell>
        </row>
        <row r="318">
          <cell r="B318">
            <v>589.67999999999995</v>
          </cell>
          <cell r="C318">
            <v>823.68</v>
          </cell>
          <cell r="D318">
            <v>599.04</v>
          </cell>
          <cell r="E318">
            <v>839.28</v>
          </cell>
          <cell r="F318">
            <v>611.52</v>
          </cell>
          <cell r="G318">
            <v>854.88</v>
          </cell>
          <cell r="H318">
            <v>624</v>
          </cell>
          <cell r="I318">
            <v>870.48</v>
          </cell>
          <cell r="J318">
            <v>633.36</v>
          </cell>
          <cell r="K318">
            <v>889.2</v>
          </cell>
          <cell r="L318">
            <v>645.84</v>
          </cell>
          <cell r="M318">
            <v>904.8</v>
          </cell>
        </row>
        <row r="319">
          <cell r="B319">
            <v>591.57000000000005</v>
          </cell>
          <cell r="C319">
            <v>826.32</v>
          </cell>
          <cell r="D319">
            <v>600.96</v>
          </cell>
          <cell r="E319">
            <v>841.97</v>
          </cell>
          <cell r="F319">
            <v>613.48</v>
          </cell>
          <cell r="G319">
            <v>857.62</v>
          </cell>
          <cell r="H319">
            <v>626</v>
          </cell>
          <cell r="I319">
            <v>873.27</v>
          </cell>
          <cell r="J319">
            <v>635.39</v>
          </cell>
          <cell r="K319">
            <v>892.05</v>
          </cell>
          <cell r="L319">
            <v>647.91</v>
          </cell>
          <cell r="M319">
            <v>907.7</v>
          </cell>
        </row>
        <row r="320">
          <cell r="B320">
            <v>593.46</v>
          </cell>
          <cell r="C320">
            <v>828.96</v>
          </cell>
          <cell r="D320">
            <v>602.88</v>
          </cell>
          <cell r="E320">
            <v>844.66</v>
          </cell>
          <cell r="F320">
            <v>615.44000000000005</v>
          </cell>
          <cell r="G320">
            <v>860.36</v>
          </cell>
          <cell r="H320">
            <v>628</v>
          </cell>
          <cell r="I320">
            <v>876.06</v>
          </cell>
          <cell r="J320">
            <v>637.41999999999996</v>
          </cell>
          <cell r="K320">
            <v>894.9</v>
          </cell>
          <cell r="L320">
            <v>649.98</v>
          </cell>
          <cell r="M320">
            <v>910.6</v>
          </cell>
        </row>
        <row r="321">
          <cell r="B321">
            <v>595.35</v>
          </cell>
          <cell r="C321">
            <v>831.6</v>
          </cell>
          <cell r="D321">
            <v>604.79999999999995</v>
          </cell>
          <cell r="E321">
            <v>847.35</v>
          </cell>
          <cell r="F321">
            <v>617.4</v>
          </cell>
          <cell r="G321">
            <v>863.1</v>
          </cell>
          <cell r="H321">
            <v>630</v>
          </cell>
          <cell r="I321">
            <v>878.85</v>
          </cell>
          <cell r="J321">
            <v>639.45000000000005</v>
          </cell>
          <cell r="K321">
            <v>897.75</v>
          </cell>
          <cell r="L321">
            <v>652.04999999999995</v>
          </cell>
          <cell r="M321">
            <v>913.5</v>
          </cell>
        </row>
        <row r="322">
          <cell r="B322">
            <v>597.24</v>
          </cell>
          <cell r="C322">
            <v>834.24</v>
          </cell>
          <cell r="D322">
            <v>606.72</v>
          </cell>
          <cell r="E322">
            <v>850.04</v>
          </cell>
          <cell r="F322">
            <v>619.36</v>
          </cell>
          <cell r="G322">
            <v>865.84</v>
          </cell>
          <cell r="H322">
            <v>632</v>
          </cell>
          <cell r="I322">
            <v>881.64</v>
          </cell>
          <cell r="J322">
            <v>641.48</v>
          </cell>
          <cell r="K322">
            <v>900.6</v>
          </cell>
          <cell r="L322">
            <v>654.12</v>
          </cell>
          <cell r="M322">
            <v>916.4</v>
          </cell>
        </row>
        <row r="323">
          <cell r="B323">
            <v>599.13</v>
          </cell>
          <cell r="C323">
            <v>836.88</v>
          </cell>
          <cell r="D323">
            <v>608.64</v>
          </cell>
          <cell r="E323">
            <v>852.73</v>
          </cell>
          <cell r="F323">
            <v>621.32000000000005</v>
          </cell>
          <cell r="G323">
            <v>868.58</v>
          </cell>
          <cell r="H323">
            <v>634</v>
          </cell>
          <cell r="I323">
            <v>884.43</v>
          </cell>
          <cell r="J323">
            <v>643.51</v>
          </cell>
          <cell r="K323">
            <v>903.45</v>
          </cell>
          <cell r="L323">
            <v>656.19</v>
          </cell>
          <cell r="M323">
            <v>919.3</v>
          </cell>
        </row>
        <row r="324">
          <cell r="B324">
            <v>601.02</v>
          </cell>
          <cell r="C324">
            <v>839.52</v>
          </cell>
          <cell r="D324">
            <v>610.55999999999995</v>
          </cell>
          <cell r="E324">
            <v>855.42</v>
          </cell>
          <cell r="F324">
            <v>623.28</v>
          </cell>
          <cell r="G324">
            <v>871.32</v>
          </cell>
          <cell r="H324">
            <v>636</v>
          </cell>
          <cell r="I324">
            <v>887.22</v>
          </cell>
          <cell r="J324">
            <v>645.54</v>
          </cell>
          <cell r="K324">
            <v>906.3</v>
          </cell>
          <cell r="L324">
            <v>658.26</v>
          </cell>
          <cell r="M324">
            <v>922.2</v>
          </cell>
        </row>
        <row r="325">
          <cell r="B325">
            <v>602.91</v>
          </cell>
          <cell r="C325">
            <v>842.16</v>
          </cell>
          <cell r="D325">
            <v>612.48</v>
          </cell>
          <cell r="E325">
            <v>858.11</v>
          </cell>
          <cell r="F325">
            <v>625.24</v>
          </cell>
          <cell r="G325">
            <v>874.06</v>
          </cell>
          <cell r="H325">
            <v>638</v>
          </cell>
          <cell r="I325">
            <v>890.01</v>
          </cell>
          <cell r="J325">
            <v>647.57000000000005</v>
          </cell>
          <cell r="K325">
            <v>909.15</v>
          </cell>
          <cell r="L325">
            <v>660.33</v>
          </cell>
          <cell r="M325">
            <v>925.1</v>
          </cell>
        </row>
        <row r="326">
          <cell r="B326">
            <v>604.79999999999995</v>
          </cell>
          <cell r="C326">
            <v>844.8</v>
          </cell>
          <cell r="D326">
            <v>614.4</v>
          </cell>
          <cell r="E326">
            <v>860.8</v>
          </cell>
          <cell r="F326">
            <v>627.20000000000005</v>
          </cell>
          <cell r="G326">
            <v>876.8</v>
          </cell>
          <cell r="H326">
            <v>640</v>
          </cell>
          <cell r="I326">
            <v>892.8</v>
          </cell>
          <cell r="J326">
            <v>649.6</v>
          </cell>
          <cell r="K326">
            <v>912</v>
          </cell>
          <cell r="L326">
            <v>662.4</v>
          </cell>
          <cell r="M326">
            <v>928</v>
          </cell>
        </row>
        <row r="327">
          <cell r="B327">
            <v>606.69000000000005</v>
          </cell>
          <cell r="C327">
            <v>847.44</v>
          </cell>
          <cell r="D327">
            <v>616.32000000000005</v>
          </cell>
          <cell r="E327">
            <v>863.49</v>
          </cell>
          <cell r="F327">
            <v>629.16</v>
          </cell>
          <cell r="G327">
            <v>879.54</v>
          </cell>
          <cell r="H327">
            <v>642</v>
          </cell>
          <cell r="I327">
            <v>895.59</v>
          </cell>
          <cell r="J327">
            <v>651.63</v>
          </cell>
          <cell r="K327">
            <v>914.85</v>
          </cell>
          <cell r="L327">
            <v>664.47</v>
          </cell>
          <cell r="M327">
            <v>930.9</v>
          </cell>
        </row>
        <row r="328">
          <cell r="B328">
            <v>608.58000000000004</v>
          </cell>
          <cell r="C328">
            <v>850.08</v>
          </cell>
          <cell r="D328">
            <v>618.24</v>
          </cell>
          <cell r="E328">
            <v>866.18</v>
          </cell>
          <cell r="F328">
            <v>631.12</v>
          </cell>
          <cell r="G328">
            <v>882.28</v>
          </cell>
          <cell r="H328">
            <v>644</v>
          </cell>
          <cell r="I328">
            <v>898.38</v>
          </cell>
          <cell r="J328">
            <v>653.66</v>
          </cell>
          <cell r="K328">
            <v>917.7</v>
          </cell>
          <cell r="L328">
            <v>666.54</v>
          </cell>
          <cell r="M328">
            <v>933.8</v>
          </cell>
        </row>
        <row r="329">
          <cell r="B329">
            <v>610.47</v>
          </cell>
          <cell r="C329">
            <v>852.72</v>
          </cell>
          <cell r="D329">
            <v>620.16</v>
          </cell>
          <cell r="E329">
            <v>868.87</v>
          </cell>
          <cell r="F329">
            <v>633.08000000000004</v>
          </cell>
          <cell r="G329">
            <v>885.02</v>
          </cell>
          <cell r="H329">
            <v>646</v>
          </cell>
          <cell r="I329">
            <v>901.17</v>
          </cell>
          <cell r="J329">
            <v>655.69</v>
          </cell>
          <cell r="K329">
            <v>920.55</v>
          </cell>
          <cell r="L329">
            <v>668.61</v>
          </cell>
          <cell r="M329">
            <v>936.7</v>
          </cell>
        </row>
        <row r="330">
          <cell r="B330">
            <v>612.36</v>
          </cell>
          <cell r="C330">
            <v>855.36</v>
          </cell>
          <cell r="D330">
            <v>622.08000000000004</v>
          </cell>
          <cell r="E330">
            <v>871.56</v>
          </cell>
          <cell r="F330">
            <v>635.04</v>
          </cell>
          <cell r="G330">
            <v>887.76</v>
          </cell>
          <cell r="H330">
            <v>648</v>
          </cell>
          <cell r="I330">
            <v>903.96</v>
          </cell>
          <cell r="J330">
            <v>657.72</v>
          </cell>
          <cell r="K330">
            <v>923.4</v>
          </cell>
          <cell r="L330">
            <v>670.68</v>
          </cell>
          <cell r="M330">
            <v>939.6</v>
          </cell>
        </row>
        <row r="331">
          <cell r="B331">
            <v>614.25</v>
          </cell>
          <cell r="C331">
            <v>858</v>
          </cell>
          <cell r="D331">
            <v>624</v>
          </cell>
          <cell r="E331">
            <v>874.25</v>
          </cell>
          <cell r="F331">
            <v>637</v>
          </cell>
          <cell r="G331">
            <v>890.5</v>
          </cell>
          <cell r="H331">
            <v>650</v>
          </cell>
          <cell r="I331">
            <v>906.75</v>
          </cell>
          <cell r="J331">
            <v>659.75</v>
          </cell>
          <cell r="K331">
            <v>926.25</v>
          </cell>
          <cell r="L331">
            <v>672.75</v>
          </cell>
          <cell r="M331">
            <v>942.5</v>
          </cell>
        </row>
        <row r="332">
          <cell r="B332">
            <v>616.14</v>
          </cell>
          <cell r="C332">
            <v>860.64</v>
          </cell>
          <cell r="D332">
            <v>625.91999999999996</v>
          </cell>
          <cell r="E332">
            <v>876.94</v>
          </cell>
          <cell r="F332">
            <v>638.96</v>
          </cell>
          <cell r="G332">
            <v>893.24</v>
          </cell>
          <cell r="H332">
            <v>652</v>
          </cell>
          <cell r="I332">
            <v>909.54</v>
          </cell>
          <cell r="J332">
            <v>661.78</v>
          </cell>
          <cell r="K332">
            <v>929.1</v>
          </cell>
          <cell r="L332">
            <v>674.82</v>
          </cell>
          <cell r="M332">
            <v>945.4</v>
          </cell>
        </row>
        <row r="333">
          <cell r="B333">
            <v>618.03</v>
          </cell>
          <cell r="C333">
            <v>863.28</v>
          </cell>
          <cell r="D333">
            <v>627.84</v>
          </cell>
          <cell r="E333">
            <v>879.63</v>
          </cell>
          <cell r="F333">
            <v>640.91999999999996</v>
          </cell>
          <cell r="G333">
            <v>895.98</v>
          </cell>
          <cell r="H333">
            <v>654</v>
          </cell>
          <cell r="I333">
            <v>912.33</v>
          </cell>
          <cell r="J333">
            <v>663.81</v>
          </cell>
          <cell r="K333">
            <v>931.95</v>
          </cell>
          <cell r="L333">
            <v>676.89</v>
          </cell>
          <cell r="M333">
            <v>948.3</v>
          </cell>
        </row>
        <row r="334">
          <cell r="B334">
            <v>619.91999999999996</v>
          </cell>
          <cell r="C334">
            <v>865.92</v>
          </cell>
          <cell r="D334">
            <v>629.76</v>
          </cell>
          <cell r="E334">
            <v>882.32</v>
          </cell>
          <cell r="F334">
            <v>642.88</v>
          </cell>
          <cell r="G334">
            <v>898.72</v>
          </cell>
          <cell r="H334">
            <v>656</v>
          </cell>
          <cell r="I334">
            <v>915.12</v>
          </cell>
          <cell r="J334">
            <v>665.84</v>
          </cell>
          <cell r="K334">
            <v>934.8</v>
          </cell>
          <cell r="L334">
            <v>678.96</v>
          </cell>
          <cell r="M334">
            <v>951.2</v>
          </cell>
        </row>
        <row r="335">
          <cell r="B335">
            <v>621.80999999999995</v>
          </cell>
          <cell r="C335">
            <v>868.56</v>
          </cell>
          <cell r="D335">
            <v>631.67999999999995</v>
          </cell>
          <cell r="E335">
            <v>885.01</v>
          </cell>
          <cell r="F335">
            <v>644.84</v>
          </cell>
          <cell r="G335">
            <v>901.46</v>
          </cell>
          <cell r="H335">
            <v>658</v>
          </cell>
          <cell r="I335">
            <v>917.91</v>
          </cell>
          <cell r="J335">
            <v>667.87</v>
          </cell>
          <cell r="K335">
            <v>937.65</v>
          </cell>
          <cell r="L335">
            <v>681.03</v>
          </cell>
          <cell r="M335">
            <v>954.1</v>
          </cell>
        </row>
        <row r="336">
          <cell r="B336">
            <v>623.70000000000005</v>
          </cell>
          <cell r="C336">
            <v>871.2</v>
          </cell>
          <cell r="D336">
            <v>633.6</v>
          </cell>
          <cell r="E336">
            <v>887.7</v>
          </cell>
          <cell r="F336">
            <v>646.79999999999995</v>
          </cell>
          <cell r="G336">
            <v>904.2</v>
          </cell>
          <cell r="H336">
            <v>660</v>
          </cell>
          <cell r="I336">
            <v>920.7</v>
          </cell>
          <cell r="J336">
            <v>669.9</v>
          </cell>
          <cell r="K336">
            <v>940.5</v>
          </cell>
          <cell r="L336">
            <v>683.1</v>
          </cell>
          <cell r="M336">
            <v>957</v>
          </cell>
        </row>
        <row r="337">
          <cell r="B337">
            <v>625.59</v>
          </cell>
          <cell r="C337">
            <v>873.84</v>
          </cell>
          <cell r="D337">
            <v>635.52</v>
          </cell>
          <cell r="E337">
            <v>890.39</v>
          </cell>
          <cell r="F337">
            <v>648.76</v>
          </cell>
          <cell r="G337">
            <v>906.94</v>
          </cell>
          <cell r="H337">
            <v>662</v>
          </cell>
          <cell r="I337">
            <v>923.49</v>
          </cell>
          <cell r="J337">
            <v>671.93</v>
          </cell>
          <cell r="K337">
            <v>943.35</v>
          </cell>
          <cell r="L337">
            <v>685.17</v>
          </cell>
          <cell r="M337">
            <v>959.9</v>
          </cell>
        </row>
        <row r="338">
          <cell r="B338">
            <v>627.48</v>
          </cell>
          <cell r="C338">
            <v>876.48</v>
          </cell>
          <cell r="D338">
            <v>637.44000000000005</v>
          </cell>
          <cell r="E338">
            <v>893.08</v>
          </cell>
          <cell r="F338">
            <v>650.72</v>
          </cell>
          <cell r="G338">
            <v>909.68</v>
          </cell>
          <cell r="H338">
            <v>664</v>
          </cell>
          <cell r="I338">
            <v>926.28</v>
          </cell>
          <cell r="J338">
            <v>673.96</v>
          </cell>
          <cell r="K338">
            <v>946.2</v>
          </cell>
          <cell r="L338">
            <v>687.24</v>
          </cell>
          <cell r="M338">
            <v>962.8</v>
          </cell>
        </row>
        <row r="339">
          <cell r="B339">
            <v>629.37</v>
          </cell>
          <cell r="C339">
            <v>879.12</v>
          </cell>
          <cell r="D339">
            <v>639.36</v>
          </cell>
          <cell r="E339">
            <v>895.77</v>
          </cell>
          <cell r="F339">
            <v>652.67999999999995</v>
          </cell>
          <cell r="G339">
            <v>912.42</v>
          </cell>
          <cell r="H339">
            <v>666</v>
          </cell>
          <cell r="I339">
            <v>929.07</v>
          </cell>
          <cell r="J339">
            <v>675.99</v>
          </cell>
          <cell r="K339">
            <v>949.05</v>
          </cell>
          <cell r="L339">
            <v>689.31</v>
          </cell>
          <cell r="M339">
            <v>965.7</v>
          </cell>
        </row>
        <row r="340">
          <cell r="B340">
            <v>631.26</v>
          </cell>
          <cell r="C340">
            <v>881.76</v>
          </cell>
          <cell r="D340">
            <v>641.28</v>
          </cell>
          <cell r="E340">
            <v>898.46</v>
          </cell>
          <cell r="F340">
            <v>654.64</v>
          </cell>
          <cell r="G340">
            <v>915.16</v>
          </cell>
          <cell r="H340">
            <v>668</v>
          </cell>
          <cell r="I340">
            <v>931.86</v>
          </cell>
          <cell r="J340">
            <v>678.02</v>
          </cell>
          <cell r="K340">
            <v>951.9</v>
          </cell>
          <cell r="L340">
            <v>691.38</v>
          </cell>
          <cell r="M340">
            <v>968.6</v>
          </cell>
        </row>
        <row r="341">
          <cell r="B341">
            <v>633.15</v>
          </cell>
          <cell r="C341">
            <v>884.4</v>
          </cell>
          <cell r="D341">
            <v>643.20000000000005</v>
          </cell>
          <cell r="E341">
            <v>901.15</v>
          </cell>
          <cell r="F341">
            <v>656.6</v>
          </cell>
          <cell r="G341">
            <v>917.9</v>
          </cell>
          <cell r="H341">
            <v>670</v>
          </cell>
          <cell r="I341">
            <v>934.65</v>
          </cell>
          <cell r="J341">
            <v>680.05</v>
          </cell>
          <cell r="K341">
            <v>954.75</v>
          </cell>
          <cell r="L341">
            <v>693.45</v>
          </cell>
          <cell r="M341">
            <v>971.5</v>
          </cell>
        </row>
        <row r="342">
          <cell r="B342">
            <v>635.04</v>
          </cell>
          <cell r="C342">
            <v>887.04</v>
          </cell>
          <cell r="D342">
            <v>645.12</v>
          </cell>
          <cell r="E342">
            <v>903.84</v>
          </cell>
          <cell r="F342">
            <v>658.56</v>
          </cell>
          <cell r="G342">
            <v>920.64</v>
          </cell>
          <cell r="H342">
            <v>672</v>
          </cell>
          <cell r="I342">
            <v>937.44</v>
          </cell>
          <cell r="J342">
            <v>682.08</v>
          </cell>
          <cell r="K342">
            <v>957.6</v>
          </cell>
          <cell r="L342">
            <v>695.52</v>
          </cell>
          <cell r="M342">
            <v>974.4</v>
          </cell>
        </row>
        <row r="343">
          <cell r="B343">
            <v>636.92999999999995</v>
          </cell>
          <cell r="C343">
            <v>889.68</v>
          </cell>
          <cell r="D343">
            <v>647.04</v>
          </cell>
          <cell r="E343">
            <v>906.53</v>
          </cell>
          <cell r="F343">
            <v>660.52</v>
          </cell>
          <cell r="G343">
            <v>923.38</v>
          </cell>
          <cell r="H343">
            <v>674</v>
          </cell>
          <cell r="I343">
            <v>940.23</v>
          </cell>
          <cell r="J343">
            <v>684.11</v>
          </cell>
          <cell r="K343">
            <v>960.45</v>
          </cell>
          <cell r="L343">
            <v>697.59</v>
          </cell>
          <cell r="M343">
            <v>977.3</v>
          </cell>
        </row>
        <row r="344">
          <cell r="B344">
            <v>638.82000000000005</v>
          </cell>
          <cell r="C344">
            <v>892.32</v>
          </cell>
          <cell r="D344">
            <v>648.96</v>
          </cell>
          <cell r="E344">
            <v>909.22</v>
          </cell>
          <cell r="F344">
            <v>662.48</v>
          </cell>
          <cell r="G344">
            <v>926.12</v>
          </cell>
          <cell r="H344">
            <v>676</v>
          </cell>
          <cell r="I344">
            <v>943.02</v>
          </cell>
          <cell r="J344">
            <v>686.14</v>
          </cell>
          <cell r="K344">
            <v>963.3</v>
          </cell>
          <cell r="L344">
            <v>699.66</v>
          </cell>
          <cell r="M344">
            <v>980.2</v>
          </cell>
        </row>
        <row r="345">
          <cell r="B345">
            <v>640.71</v>
          </cell>
          <cell r="C345">
            <v>894.96</v>
          </cell>
          <cell r="D345">
            <v>650.88</v>
          </cell>
          <cell r="E345">
            <v>911.91</v>
          </cell>
          <cell r="F345">
            <v>664.44</v>
          </cell>
          <cell r="G345">
            <v>928.86</v>
          </cell>
          <cell r="H345">
            <v>678</v>
          </cell>
          <cell r="I345">
            <v>945.81</v>
          </cell>
          <cell r="J345">
            <v>688.17</v>
          </cell>
          <cell r="K345">
            <v>966.15</v>
          </cell>
          <cell r="L345">
            <v>701.73</v>
          </cell>
          <cell r="M345">
            <v>983.1</v>
          </cell>
        </row>
        <row r="346">
          <cell r="B346">
            <v>642.6</v>
          </cell>
          <cell r="C346">
            <v>897.6</v>
          </cell>
          <cell r="D346">
            <v>652.79999999999995</v>
          </cell>
          <cell r="E346">
            <v>914.6</v>
          </cell>
          <cell r="F346">
            <v>666.4</v>
          </cell>
          <cell r="G346">
            <v>931.6</v>
          </cell>
          <cell r="H346">
            <v>680</v>
          </cell>
          <cell r="I346">
            <v>948.6</v>
          </cell>
          <cell r="J346">
            <v>690.2</v>
          </cell>
          <cell r="K346">
            <v>969</v>
          </cell>
          <cell r="L346">
            <v>703.8</v>
          </cell>
          <cell r="M346">
            <v>986</v>
          </cell>
        </row>
        <row r="347">
          <cell r="B347">
            <v>644.49</v>
          </cell>
          <cell r="C347">
            <v>900.24</v>
          </cell>
          <cell r="D347">
            <v>654.72</v>
          </cell>
          <cell r="E347">
            <v>917.29</v>
          </cell>
          <cell r="F347">
            <v>668.36</v>
          </cell>
          <cell r="G347">
            <v>934.34</v>
          </cell>
          <cell r="H347">
            <v>682</v>
          </cell>
          <cell r="I347">
            <v>951.39</v>
          </cell>
          <cell r="J347">
            <v>692.23</v>
          </cell>
          <cell r="K347">
            <v>971.85</v>
          </cell>
          <cell r="L347">
            <v>705.87</v>
          </cell>
          <cell r="M347">
            <v>988.9</v>
          </cell>
        </row>
        <row r="348">
          <cell r="B348">
            <v>646.38</v>
          </cell>
          <cell r="C348">
            <v>902.88</v>
          </cell>
          <cell r="D348">
            <v>656.64</v>
          </cell>
          <cell r="E348">
            <v>919.98</v>
          </cell>
          <cell r="F348">
            <v>670.32</v>
          </cell>
          <cell r="G348">
            <v>937.08</v>
          </cell>
          <cell r="H348">
            <v>684</v>
          </cell>
          <cell r="I348">
            <v>954.18</v>
          </cell>
          <cell r="J348">
            <v>694.26</v>
          </cell>
          <cell r="K348">
            <v>974.7</v>
          </cell>
          <cell r="L348">
            <v>707.94</v>
          </cell>
          <cell r="M348">
            <v>991.8</v>
          </cell>
        </row>
        <row r="349">
          <cell r="B349">
            <v>648.27</v>
          </cell>
          <cell r="C349">
            <v>905.52</v>
          </cell>
          <cell r="D349">
            <v>658.56</v>
          </cell>
          <cell r="E349">
            <v>922.67</v>
          </cell>
          <cell r="F349">
            <v>672.28</v>
          </cell>
          <cell r="G349">
            <v>939.82</v>
          </cell>
          <cell r="H349">
            <v>686</v>
          </cell>
          <cell r="I349">
            <v>956.97</v>
          </cell>
          <cell r="J349">
            <v>696.29</v>
          </cell>
          <cell r="K349">
            <v>977.55</v>
          </cell>
          <cell r="L349">
            <v>710.01</v>
          </cell>
          <cell r="M349">
            <v>994.7</v>
          </cell>
        </row>
        <row r="350">
          <cell r="B350">
            <v>650.16</v>
          </cell>
          <cell r="C350">
            <v>908.16</v>
          </cell>
          <cell r="D350">
            <v>660.48</v>
          </cell>
          <cell r="E350">
            <v>925.36</v>
          </cell>
          <cell r="F350">
            <v>674.24</v>
          </cell>
          <cell r="G350">
            <v>942.56</v>
          </cell>
          <cell r="H350">
            <v>688</v>
          </cell>
          <cell r="I350">
            <v>959.76</v>
          </cell>
          <cell r="J350">
            <v>698.32</v>
          </cell>
          <cell r="K350">
            <v>980.4</v>
          </cell>
          <cell r="L350">
            <v>712.08</v>
          </cell>
          <cell r="M350">
            <v>997.6</v>
          </cell>
        </row>
        <row r="351">
          <cell r="B351">
            <v>652.04999999999995</v>
          </cell>
          <cell r="C351">
            <v>910.8</v>
          </cell>
          <cell r="D351">
            <v>662.4</v>
          </cell>
          <cell r="E351">
            <v>928.05</v>
          </cell>
          <cell r="F351">
            <v>676.2</v>
          </cell>
          <cell r="G351">
            <v>945.3</v>
          </cell>
          <cell r="H351">
            <v>690</v>
          </cell>
          <cell r="I351">
            <v>962.55</v>
          </cell>
          <cell r="J351">
            <v>700.35</v>
          </cell>
          <cell r="K351">
            <v>983.25</v>
          </cell>
          <cell r="L351">
            <v>714.15</v>
          </cell>
          <cell r="M351">
            <v>1000.5</v>
          </cell>
        </row>
        <row r="352">
          <cell r="B352">
            <v>653.94000000000005</v>
          </cell>
          <cell r="C352">
            <v>913.44</v>
          </cell>
          <cell r="D352">
            <v>664.32</v>
          </cell>
          <cell r="E352">
            <v>930.74</v>
          </cell>
          <cell r="F352">
            <v>678.16</v>
          </cell>
          <cell r="G352">
            <v>948.04</v>
          </cell>
          <cell r="H352">
            <v>692</v>
          </cell>
          <cell r="I352">
            <v>965.34</v>
          </cell>
          <cell r="J352">
            <v>702.38</v>
          </cell>
          <cell r="K352">
            <v>986.1</v>
          </cell>
          <cell r="L352">
            <v>716.22</v>
          </cell>
          <cell r="M352">
            <v>1003.4</v>
          </cell>
        </row>
        <row r="353">
          <cell r="B353">
            <v>655.83</v>
          </cell>
          <cell r="C353">
            <v>916.08</v>
          </cell>
          <cell r="D353">
            <v>666.24</v>
          </cell>
          <cell r="E353">
            <v>933.43</v>
          </cell>
          <cell r="F353">
            <v>680.12</v>
          </cell>
          <cell r="G353">
            <v>950.78</v>
          </cell>
          <cell r="H353">
            <v>694</v>
          </cell>
          <cell r="I353">
            <v>968.13</v>
          </cell>
          <cell r="J353">
            <v>704.41</v>
          </cell>
          <cell r="K353">
            <v>988.95</v>
          </cell>
          <cell r="L353">
            <v>718.29</v>
          </cell>
          <cell r="M353">
            <v>1006.3</v>
          </cell>
        </row>
        <row r="354">
          <cell r="B354">
            <v>657.72</v>
          </cell>
          <cell r="C354">
            <v>918.72</v>
          </cell>
          <cell r="D354">
            <v>668.16</v>
          </cell>
          <cell r="E354">
            <v>936.12</v>
          </cell>
          <cell r="F354">
            <v>682.08</v>
          </cell>
          <cell r="G354">
            <v>953.52</v>
          </cell>
          <cell r="H354">
            <v>696</v>
          </cell>
          <cell r="I354">
            <v>970.92</v>
          </cell>
          <cell r="J354">
            <v>706.44</v>
          </cell>
          <cell r="K354">
            <v>991.8</v>
          </cell>
          <cell r="L354">
            <v>720.36</v>
          </cell>
          <cell r="M354">
            <v>1009.2</v>
          </cell>
        </row>
        <row r="355">
          <cell r="B355">
            <v>659.61</v>
          </cell>
          <cell r="C355">
            <v>921.36</v>
          </cell>
          <cell r="D355">
            <v>670.08</v>
          </cell>
          <cell r="E355">
            <v>938.81</v>
          </cell>
          <cell r="F355">
            <v>684.04</v>
          </cell>
          <cell r="G355">
            <v>956.26</v>
          </cell>
          <cell r="H355">
            <v>698</v>
          </cell>
          <cell r="I355">
            <v>973.71</v>
          </cell>
          <cell r="J355">
            <v>708.47</v>
          </cell>
          <cell r="K355">
            <v>994.65</v>
          </cell>
          <cell r="L355">
            <v>722.43</v>
          </cell>
          <cell r="M355">
            <v>1012.1</v>
          </cell>
        </row>
        <row r="356">
          <cell r="B356">
            <v>661.5</v>
          </cell>
          <cell r="C356">
            <v>924</v>
          </cell>
          <cell r="D356">
            <v>672</v>
          </cell>
          <cell r="E356">
            <v>941.5</v>
          </cell>
          <cell r="F356">
            <v>686</v>
          </cell>
          <cell r="G356">
            <v>959</v>
          </cell>
          <cell r="H356">
            <v>700</v>
          </cell>
          <cell r="I356">
            <v>976.5</v>
          </cell>
          <cell r="J356">
            <v>710.5</v>
          </cell>
          <cell r="K356">
            <v>997.5</v>
          </cell>
          <cell r="L356">
            <v>724.5</v>
          </cell>
          <cell r="M356">
            <v>1015</v>
          </cell>
        </row>
        <row r="357">
          <cell r="B357">
            <v>663.39</v>
          </cell>
          <cell r="C357">
            <v>926.64</v>
          </cell>
          <cell r="D357">
            <v>673.92</v>
          </cell>
          <cell r="E357">
            <v>944.19</v>
          </cell>
          <cell r="F357">
            <v>687.96</v>
          </cell>
          <cell r="G357">
            <v>961.74</v>
          </cell>
          <cell r="H357">
            <v>702</v>
          </cell>
          <cell r="I357">
            <v>979.29</v>
          </cell>
          <cell r="J357">
            <v>712.53</v>
          </cell>
          <cell r="K357">
            <v>1000.35</v>
          </cell>
          <cell r="L357">
            <v>726.57</v>
          </cell>
          <cell r="M357">
            <v>1017.9</v>
          </cell>
        </row>
        <row r="358">
          <cell r="B358">
            <v>665.28</v>
          </cell>
          <cell r="C358">
            <v>929.28</v>
          </cell>
          <cell r="D358">
            <v>675.84</v>
          </cell>
          <cell r="E358">
            <v>946.88</v>
          </cell>
          <cell r="F358">
            <v>689.92</v>
          </cell>
          <cell r="G358">
            <v>964.48</v>
          </cell>
          <cell r="H358">
            <v>704</v>
          </cell>
          <cell r="I358">
            <v>982.08</v>
          </cell>
          <cell r="J358">
            <v>714.56</v>
          </cell>
          <cell r="K358">
            <v>1003.2</v>
          </cell>
          <cell r="L358">
            <v>728.64</v>
          </cell>
          <cell r="M358">
            <v>1020.8</v>
          </cell>
        </row>
        <row r="359">
          <cell r="B359">
            <v>667.17</v>
          </cell>
          <cell r="C359">
            <v>931.92</v>
          </cell>
          <cell r="D359">
            <v>677.76</v>
          </cell>
          <cell r="E359">
            <v>949.57</v>
          </cell>
          <cell r="F359">
            <v>691.88</v>
          </cell>
          <cell r="G359">
            <v>967.22</v>
          </cell>
          <cell r="H359">
            <v>706</v>
          </cell>
          <cell r="I359">
            <v>984.87</v>
          </cell>
          <cell r="J359">
            <v>716.59</v>
          </cell>
          <cell r="K359">
            <v>1006.05</v>
          </cell>
          <cell r="L359">
            <v>730.71</v>
          </cell>
          <cell r="M359">
            <v>1023.7</v>
          </cell>
        </row>
        <row r="360">
          <cell r="B360">
            <v>669.06</v>
          </cell>
          <cell r="C360">
            <v>934.56</v>
          </cell>
          <cell r="D360">
            <v>679.68</v>
          </cell>
          <cell r="E360">
            <v>952.26</v>
          </cell>
          <cell r="F360">
            <v>693.84</v>
          </cell>
          <cell r="G360">
            <v>969.96</v>
          </cell>
          <cell r="H360">
            <v>708</v>
          </cell>
          <cell r="I360">
            <v>987.66</v>
          </cell>
          <cell r="J360">
            <v>718.62</v>
          </cell>
          <cell r="K360">
            <v>1008.9</v>
          </cell>
          <cell r="L360">
            <v>732.78</v>
          </cell>
          <cell r="M360">
            <v>1026.5999999999999</v>
          </cell>
        </row>
        <row r="361">
          <cell r="B361">
            <v>670.95</v>
          </cell>
          <cell r="C361">
            <v>937.2</v>
          </cell>
          <cell r="D361">
            <v>681.6</v>
          </cell>
          <cell r="E361">
            <v>954.95</v>
          </cell>
          <cell r="F361">
            <v>695.8</v>
          </cell>
          <cell r="G361">
            <v>972.7</v>
          </cell>
          <cell r="H361">
            <v>710</v>
          </cell>
          <cell r="I361">
            <v>990.45</v>
          </cell>
          <cell r="J361">
            <v>720.65</v>
          </cell>
          <cell r="K361">
            <v>1011.75</v>
          </cell>
          <cell r="L361">
            <v>734.85</v>
          </cell>
          <cell r="M361">
            <v>1029.5</v>
          </cell>
        </row>
        <row r="362">
          <cell r="B362">
            <v>672.84</v>
          </cell>
          <cell r="C362">
            <v>939.84</v>
          </cell>
          <cell r="D362">
            <v>683.52</v>
          </cell>
          <cell r="E362">
            <v>957.64</v>
          </cell>
          <cell r="F362">
            <v>697.76</v>
          </cell>
          <cell r="G362">
            <v>975.44</v>
          </cell>
          <cell r="H362">
            <v>712</v>
          </cell>
          <cell r="I362">
            <v>993.24</v>
          </cell>
          <cell r="J362">
            <v>722.68</v>
          </cell>
          <cell r="K362">
            <v>1014.6</v>
          </cell>
          <cell r="L362">
            <v>736.92</v>
          </cell>
          <cell r="M362">
            <v>1032.4000000000001</v>
          </cell>
        </row>
        <row r="363">
          <cell r="B363">
            <v>674.73</v>
          </cell>
          <cell r="C363">
            <v>942.48</v>
          </cell>
          <cell r="D363">
            <v>685.44</v>
          </cell>
          <cell r="E363">
            <v>960.33</v>
          </cell>
          <cell r="F363">
            <v>699.72</v>
          </cell>
          <cell r="G363">
            <v>978.18</v>
          </cell>
          <cell r="H363">
            <v>714</v>
          </cell>
          <cell r="I363">
            <v>996.03</v>
          </cell>
          <cell r="J363">
            <v>724.71</v>
          </cell>
          <cell r="K363">
            <v>1017.45</v>
          </cell>
          <cell r="L363">
            <v>738.99</v>
          </cell>
          <cell r="M363">
            <v>1035.3</v>
          </cell>
        </row>
        <row r="364">
          <cell r="B364">
            <v>676.62</v>
          </cell>
          <cell r="C364">
            <v>945.12</v>
          </cell>
          <cell r="D364">
            <v>687.36</v>
          </cell>
          <cell r="E364">
            <v>963.02</v>
          </cell>
          <cell r="F364">
            <v>701.68</v>
          </cell>
          <cell r="G364">
            <v>980.92</v>
          </cell>
          <cell r="H364">
            <v>716</v>
          </cell>
          <cell r="I364">
            <v>998.82</v>
          </cell>
          <cell r="J364">
            <v>726.74</v>
          </cell>
          <cell r="K364">
            <v>1020.3</v>
          </cell>
          <cell r="L364">
            <v>741.06</v>
          </cell>
          <cell r="M364">
            <v>1038.2</v>
          </cell>
        </row>
        <row r="365">
          <cell r="B365">
            <v>678.51</v>
          </cell>
          <cell r="C365">
            <v>947.76</v>
          </cell>
          <cell r="D365">
            <v>689.28</v>
          </cell>
          <cell r="E365">
            <v>965.71</v>
          </cell>
          <cell r="F365">
            <v>703.64</v>
          </cell>
          <cell r="G365">
            <v>983.66</v>
          </cell>
          <cell r="H365">
            <v>718</v>
          </cell>
          <cell r="I365">
            <v>1001.61</v>
          </cell>
          <cell r="J365">
            <v>728.77</v>
          </cell>
          <cell r="K365">
            <v>1023.15</v>
          </cell>
          <cell r="L365">
            <v>743.13</v>
          </cell>
          <cell r="M365">
            <v>1041.0999999999999</v>
          </cell>
        </row>
        <row r="366">
          <cell r="B366">
            <v>680.4</v>
          </cell>
          <cell r="C366">
            <v>950.4</v>
          </cell>
          <cell r="D366">
            <v>691.2</v>
          </cell>
          <cell r="E366">
            <v>968.4</v>
          </cell>
          <cell r="F366">
            <v>705.6</v>
          </cell>
          <cell r="G366">
            <v>986.4</v>
          </cell>
          <cell r="H366">
            <v>720</v>
          </cell>
          <cell r="I366">
            <v>1004.4</v>
          </cell>
          <cell r="J366">
            <v>730.8</v>
          </cell>
          <cell r="K366">
            <v>1026</v>
          </cell>
          <cell r="L366">
            <v>745.2</v>
          </cell>
          <cell r="M366">
            <v>1044</v>
          </cell>
        </row>
        <row r="367">
          <cell r="B367">
            <v>682.29</v>
          </cell>
          <cell r="C367">
            <v>953.04</v>
          </cell>
          <cell r="D367">
            <v>693.12</v>
          </cell>
          <cell r="E367">
            <v>971.09</v>
          </cell>
          <cell r="F367">
            <v>707.56</v>
          </cell>
          <cell r="G367">
            <v>989.14</v>
          </cell>
          <cell r="H367">
            <v>722</v>
          </cell>
          <cell r="I367">
            <v>1007.19</v>
          </cell>
          <cell r="J367">
            <v>732.83</v>
          </cell>
          <cell r="K367">
            <v>1028.8499999999999</v>
          </cell>
          <cell r="L367">
            <v>747.27</v>
          </cell>
          <cell r="M367">
            <v>1046.9000000000001</v>
          </cell>
        </row>
        <row r="368">
          <cell r="B368">
            <v>684.18</v>
          </cell>
          <cell r="C368">
            <v>955.68</v>
          </cell>
          <cell r="D368">
            <v>695.04</v>
          </cell>
          <cell r="E368">
            <v>973.78</v>
          </cell>
          <cell r="F368">
            <v>709.52</v>
          </cell>
          <cell r="G368">
            <v>991.88</v>
          </cell>
          <cell r="H368">
            <v>724</v>
          </cell>
          <cell r="I368">
            <v>1009.98</v>
          </cell>
          <cell r="J368">
            <v>734.86</v>
          </cell>
          <cell r="K368">
            <v>1031.7</v>
          </cell>
          <cell r="L368">
            <v>749.34</v>
          </cell>
          <cell r="M368">
            <v>1049.8</v>
          </cell>
        </row>
        <row r="369">
          <cell r="B369">
            <v>686.07</v>
          </cell>
          <cell r="C369">
            <v>958.32</v>
          </cell>
          <cell r="D369">
            <v>696.96</v>
          </cell>
          <cell r="E369">
            <v>976.47</v>
          </cell>
          <cell r="F369">
            <v>711.48</v>
          </cell>
          <cell r="G369">
            <v>994.62</v>
          </cell>
          <cell r="H369">
            <v>726</v>
          </cell>
          <cell r="I369">
            <v>1012.77</v>
          </cell>
          <cell r="J369">
            <v>736.89</v>
          </cell>
          <cell r="K369">
            <v>1034.55</v>
          </cell>
          <cell r="L369">
            <v>751.41</v>
          </cell>
          <cell r="M369">
            <v>1052.7</v>
          </cell>
        </row>
        <row r="370">
          <cell r="B370">
            <v>687.96</v>
          </cell>
          <cell r="C370">
            <v>960.96</v>
          </cell>
          <cell r="D370">
            <v>698.88</v>
          </cell>
          <cell r="E370">
            <v>979.16</v>
          </cell>
          <cell r="F370">
            <v>713.44</v>
          </cell>
          <cell r="G370">
            <v>997.36</v>
          </cell>
          <cell r="H370">
            <v>728</v>
          </cell>
          <cell r="I370">
            <v>1015.56</v>
          </cell>
          <cell r="J370">
            <v>738.92</v>
          </cell>
          <cell r="K370">
            <v>1037.4000000000001</v>
          </cell>
          <cell r="L370">
            <v>753.48</v>
          </cell>
          <cell r="M370">
            <v>1055.5999999999999</v>
          </cell>
        </row>
        <row r="371">
          <cell r="B371">
            <v>689.85</v>
          </cell>
          <cell r="C371">
            <v>963.6</v>
          </cell>
          <cell r="D371">
            <v>700.8</v>
          </cell>
          <cell r="E371">
            <v>981.85</v>
          </cell>
          <cell r="F371">
            <v>715.4</v>
          </cell>
          <cell r="G371">
            <v>1000.1</v>
          </cell>
          <cell r="H371">
            <v>730</v>
          </cell>
          <cell r="I371">
            <v>1018.35</v>
          </cell>
          <cell r="J371">
            <v>740.95</v>
          </cell>
          <cell r="K371">
            <v>1040.25</v>
          </cell>
          <cell r="L371">
            <v>755.55</v>
          </cell>
          <cell r="M371">
            <v>1058.5</v>
          </cell>
        </row>
        <row r="372">
          <cell r="B372">
            <v>691.74</v>
          </cell>
          <cell r="C372">
            <v>966.24</v>
          </cell>
          <cell r="D372">
            <v>702.72</v>
          </cell>
          <cell r="E372">
            <v>984.54</v>
          </cell>
          <cell r="F372">
            <v>717.36</v>
          </cell>
          <cell r="G372">
            <v>1002.84</v>
          </cell>
          <cell r="H372">
            <v>732</v>
          </cell>
          <cell r="I372">
            <v>1021.14</v>
          </cell>
          <cell r="J372">
            <v>742.98</v>
          </cell>
          <cell r="K372">
            <v>1043.0999999999999</v>
          </cell>
          <cell r="L372">
            <v>757.62</v>
          </cell>
          <cell r="M372">
            <v>1061.4000000000001</v>
          </cell>
        </row>
        <row r="373">
          <cell r="B373">
            <v>693.63</v>
          </cell>
          <cell r="C373">
            <v>968.88</v>
          </cell>
          <cell r="D373">
            <v>704.64</v>
          </cell>
          <cell r="E373">
            <v>987.23</v>
          </cell>
          <cell r="F373">
            <v>719.32</v>
          </cell>
          <cell r="G373">
            <v>1005.58</v>
          </cell>
          <cell r="H373">
            <v>734</v>
          </cell>
          <cell r="I373">
            <v>1023.93</v>
          </cell>
          <cell r="J373">
            <v>745.01</v>
          </cell>
          <cell r="K373">
            <v>1045.95</v>
          </cell>
          <cell r="L373">
            <v>759.69</v>
          </cell>
          <cell r="M373">
            <v>1064.3</v>
          </cell>
        </row>
        <row r="374">
          <cell r="B374">
            <v>695.52</v>
          </cell>
          <cell r="C374">
            <v>971.52</v>
          </cell>
          <cell r="D374">
            <v>706.56</v>
          </cell>
          <cell r="E374">
            <v>989.92</v>
          </cell>
          <cell r="F374">
            <v>721.28</v>
          </cell>
          <cell r="G374">
            <v>1008.32</v>
          </cell>
          <cell r="H374">
            <v>736</v>
          </cell>
          <cell r="I374">
            <v>1026.72</v>
          </cell>
          <cell r="J374">
            <v>747.04</v>
          </cell>
          <cell r="K374">
            <v>1048.8</v>
          </cell>
          <cell r="L374">
            <v>761.76</v>
          </cell>
          <cell r="M374">
            <v>1067.2</v>
          </cell>
        </row>
        <row r="375">
          <cell r="B375">
            <v>697.41</v>
          </cell>
          <cell r="C375">
            <v>974.16</v>
          </cell>
          <cell r="D375">
            <v>708.48</v>
          </cell>
          <cell r="E375">
            <v>992.61</v>
          </cell>
          <cell r="F375">
            <v>723.24</v>
          </cell>
          <cell r="G375">
            <v>1011.06</v>
          </cell>
          <cell r="H375">
            <v>738</v>
          </cell>
          <cell r="I375">
            <v>1029.51</v>
          </cell>
          <cell r="J375">
            <v>749.07</v>
          </cell>
          <cell r="K375">
            <v>1051.6500000000001</v>
          </cell>
          <cell r="L375">
            <v>763.83</v>
          </cell>
          <cell r="M375">
            <v>1070.0999999999999</v>
          </cell>
        </row>
        <row r="376">
          <cell r="B376">
            <v>699.3</v>
          </cell>
          <cell r="C376">
            <v>976.8</v>
          </cell>
          <cell r="D376">
            <v>710.4</v>
          </cell>
          <cell r="E376">
            <v>995.3</v>
          </cell>
          <cell r="F376">
            <v>725.2</v>
          </cell>
          <cell r="G376">
            <v>1013.8</v>
          </cell>
          <cell r="H376">
            <v>740</v>
          </cell>
          <cell r="I376">
            <v>1032.3</v>
          </cell>
          <cell r="J376">
            <v>751.1</v>
          </cell>
          <cell r="K376">
            <v>1054.5</v>
          </cell>
          <cell r="L376">
            <v>765.9</v>
          </cell>
          <cell r="M376">
            <v>1073</v>
          </cell>
        </row>
        <row r="377">
          <cell r="B377">
            <v>701.19</v>
          </cell>
          <cell r="C377">
            <v>979.44</v>
          </cell>
          <cell r="D377">
            <v>712.32</v>
          </cell>
          <cell r="E377">
            <v>997.99</v>
          </cell>
          <cell r="F377">
            <v>727.16</v>
          </cell>
          <cell r="G377">
            <v>1016.54</v>
          </cell>
          <cell r="H377">
            <v>742</v>
          </cell>
          <cell r="I377">
            <v>1035.0899999999999</v>
          </cell>
          <cell r="J377">
            <v>753.13</v>
          </cell>
          <cell r="K377">
            <v>1057.3499999999999</v>
          </cell>
          <cell r="L377">
            <v>767.97</v>
          </cell>
          <cell r="M377">
            <v>1075.9000000000001</v>
          </cell>
        </row>
        <row r="378">
          <cell r="B378">
            <v>703.08</v>
          </cell>
          <cell r="C378">
            <v>982.08</v>
          </cell>
          <cell r="D378">
            <v>714.24</v>
          </cell>
          <cell r="E378">
            <v>1000.68</v>
          </cell>
          <cell r="F378">
            <v>729.12</v>
          </cell>
          <cell r="G378">
            <v>1019.28</v>
          </cell>
          <cell r="H378">
            <v>744</v>
          </cell>
          <cell r="I378">
            <v>1037.8800000000001</v>
          </cell>
          <cell r="J378">
            <v>755.16</v>
          </cell>
          <cell r="K378">
            <v>1060.2</v>
          </cell>
          <cell r="L378">
            <v>770.04</v>
          </cell>
          <cell r="M378">
            <v>1078.8</v>
          </cell>
        </row>
        <row r="379">
          <cell r="B379">
            <v>704.97</v>
          </cell>
          <cell r="C379">
            <v>984.72</v>
          </cell>
          <cell r="D379">
            <v>716.16</v>
          </cell>
          <cell r="E379">
            <v>1003.37</v>
          </cell>
          <cell r="F379">
            <v>731.08</v>
          </cell>
          <cell r="G379">
            <v>1022.02</v>
          </cell>
          <cell r="H379">
            <v>746</v>
          </cell>
          <cell r="I379">
            <v>1040.67</v>
          </cell>
          <cell r="J379">
            <v>757.19</v>
          </cell>
          <cell r="K379">
            <v>1063.05</v>
          </cell>
          <cell r="L379">
            <v>772.11</v>
          </cell>
          <cell r="M379">
            <v>1081.7</v>
          </cell>
        </row>
        <row r="380">
          <cell r="B380">
            <v>706.86</v>
          </cell>
          <cell r="C380">
            <v>987.36</v>
          </cell>
          <cell r="D380">
            <v>718.08</v>
          </cell>
          <cell r="E380">
            <v>1006.06</v>
          </cell>
          <cell r="F380">
            <v>733.04</v>
          </cell>
          <cell r="G380">
            <v>1024.76</v>
          </cell>
          <cell r="H380">
            <v>748</v>
          </cell>
          <cell r="I380">
            <v>1043.46</v>
          </cell>
          <cell r="J380">
            <v>759.22</v>
          </cell>
          <cell r="K380">
            <v>1065.9000000000001</v>
          </cell>
          <cell r="L380">
            <v>774.18</v>
          </cell>
          <cell r="M380">
            <v>1084.5999999999999</v>
          </cell>
        </row>
        <row r="381">
          <cell r="B381">
            <v>708.75</v>
          </cell>
          <cell r="C381">
            <v>990</v>
          </cell>
          <cell r="D381">
            <v>720</v>
          </cell>
          <cell r="E381">
            <v>1008.75</v>
          </cell>
          <cell r="F381">
            <v>735</v>
          </cell>
          <cell r="G381">
            <v>1027.5</v>
          </cell>
          <cell r="H381">
            <v>750</v>
          </cell>
          <cell r="I381">
            <v>1046.25</v>
          </cell>
          <cell r="J381">
            <v>761.25</v>
          </cell>
          <cell r="K381">
            <v>1068.75</v>
          </cell>
          <cell r="L381">
            <v>776.25</v>
          </cell>
          <cell r="M381">
            <v>1087.5</v>
          </cell>
        </row>
        <row r="382">
          <cell r="B382">
            <v>710.64</v>
          </cell>
          <cell r="C382">
            <v>992.64</v>
          </cell>
          <cell r="D382">
            <v>721.92</v>
          </cell>
          <cell r="E382">
            <v>1011.44</v>
          </cell>
          <cell r="F382">
            <v>736.96</v>
          </cell>
          <cell r="G382">
            <v>1030.24</v>
          </cell>
          <cell r="H382">
            <v>752</v>
          </cell>
          <cell r="I382">
            <v>1049.04</v>
          </cell>
          <cell r="J382">
            <v>763.28</v>
          </cell>
          <cell r="K382">
            <v>1071.5999999999999</v>
          </cell>
          <cell r="L382">
            <v>778.32</v>
          </cell>
          <cell r="M382">
            <v>1090.4000000000001</v>
          </cell>
        </row>
        <row r="383">
          <cell r="B383">
            <v>712.53</v>
          </cell>
          <cell r="C383">
            <v>995.28</v>
          </cell>
          <cell r="D383">
            <v>723.84</v>
          </cell>
          <cell r="E383">
            <v>1014.13</v>
          </cell>
          <cell r="F383">
            <v>738.92</v>
          </cell>
          <cell r="G383">
            <v>1032.98</v>
          </cell>
          <cell r="H383">
            <v>754</v>
          </cell>
          <cell r="I383">
            <v>1051.83</v>
          </cell>
          <cell r="J383">
            <v>765.31</v>
          </cell>
          <cell r="K383">
            <v>1074.45</v>
          </cell>
          <cell r="L383">
            <v>780.39</v>
          </cell>
          <cell r="M383">
            <v>1093.3</v>
          </cell>
        </row>
        <row r="384">
          <cell r="B384">
            <v>714.42</v>
          </cell>
          <cell r="C384">
            <v>997.92</v>
          </cell>
          <cell r="D384">
            <v>725.76</v>
          </cell>
          <cell r="E384">
            <v>1016.82</v>
          </cell>
          <cell r="F384">
            <v>740.88</v>
          </cell>
          <cell r="G384">
            <v>1035.72</v>
          </cell>
          <cell r="H384">
            <v>756</v>
          </cell>
          <cell r="I384">
            <v>1054.6199999999999</v>
          </cell>
          <cell r="J384">
            <v>767.34</v>
          </cell>
          <cell r="K384">
            <v>1077.3</v>
          </cell>
          <cell r="L384">
            <v>782.46</v>
          </cell>
          <cell r="M384">
            <v>1096.2</v>
          </cell>
        </row>
        <row r="385">
          <cell r="B385">
            <v>716.31</v>
          </cell>
          <cell r="C385">
            <v>1000.56</v>
          </cell>
          <cell r="D385">
            <v>727.68</v>
          </cell>
          <cell r="E385">
            <v>1019.51</v>
          </cell>
          <cell r="F385">
            <v>742.84</v>
          </cell>
          <cell r="G385">
            <v>1038.46</v>
          </cell>
          <cell r="H385">
            <v>758</v>
          </cell>
          <cell r="I385">
            <v>1057.4100000000001</v>
          </cell>
          <cell r="J385">
            <v>769.37</v>
          </cell>
          <cell r="K385">
            <v>1080.1500000000001</v>
          </cell>
          <cell r="L385">
            <v>784.53</v>
          </cell>
          <cell r="M385">
            <v>1099.0999999999999</v>
          </cell>
        </row>
        <row r="386">
          <cell r="B386">
            <v>718.2</v>
          </cell>
          <cell r="C386">
            <v>1003.2</v>
          </cell>
          <cell r="D386">
            <v>729.6</v>
          </cell>
          <cell r="E386">
            <v>1022.2</v>
          </cell>
          <cell r="F386">
            <v>744.8</v>
          </cell>
          <cell r="G386">
            <v>1041.2</v>
          </cell>
          <cell r="H386">
            <v>760</v>
          </cell>
          <cell r="I386">
            <v>1060.2</v>
          </cell>
          <cell r="J386">
            <v>771.4</v>
          </cell>
          <cell r="K386">
            <v>1083</v>
          </cell>
          <cell r="L386">
            <v>786.6</v>
          </cell>
          <cell r="M386">
            <v>1102</v>
          </cell>
        </row>
        <row r="387">
          <cell r="B387">
            <v>720.09</v>
          </cell>
          <cell r="C387">
            <v>1005.84</v>
          </cell>
          <cell r="D387">
            <v>731.52</v>
          </cell>
          <cell r="E387">
            <v>1024.8900000000001</v>
          </cell>
          <cell r="F387">
            <v>746.76</v>
          </cell>
          <cell r="G387">
            <v>1043.94</v>
          </cell>
          <cell r="H387">
            <v>762</v>
          </cell>
          <cell r="I387">
            <v>1062.99</v>
          </cell>
          <cell r="J387">
            <v>773.43</v>
          </cell>
          <cell r="K387">
            <v>1085.8499999999999</v>
          </cell>
          <cell r="L387">
            <v>788.67</v>
          </cell>
          <cell r="M387">
            <v>1104.9000000000001</v>
          </cell>
        </row>
        <row r="388">
          <cell r="B388">
            <v>721.98</v>
          </cell>
          <cell r="C388">
            <v>1008.48</v>
          </cell>
          <cell r="D388">
            <v>733.44</v>
          </cell>
          <cell r="E388">
            <v>1027.58</v>
          </cell>
          <cell r="F388">
            <v>748.72</v>
          </cell>
          <cell r="G388">
            <v>1046.68</v>
          </cell>
          <cell r="H388">
            <v>764</v>
          </cell>
          <cell r="I388">
            <v>1065.78</v>
          </cell>
          <cell r="J388">
            <v>775.46</v>
          </cell>
          <cell r="K388">
            <v>1088.7</v>
          </cell>
          <cell r="L388">
            <v>790.74</v>
          </cell>
          <cell r="M388">
            <v>1107.8</v>
          </cell>
        </row>
        <row r="389">
          <cell r="B389">
            <v>723.87</v>
          </cell>
          <cell r="C389">
            <v>1011.12</v>
          </cell>
          <cell r="D389">
            <v>735.36</v>
          </cell>
          <cell r="E389">
            <v>1030.27</v>
          </cell>
          <cell r="F389">
            <v>750.68</v>
          </cell>
          <cell r="G389">
            <v>1049.42</v>
          </cell>
          <cell r="H389">
            <v>766</v>
          </cell>
          <cell r="I389">
            <v>1068.57</v>
          </cell>
          <cell r="J389">
            <v>777.49</v>
          </cell>
          <cell r="K389">
            <v>1091.55</v>
          </cell>
          <cell r="L389">
            <v>792.81</v>
          </cell>
          <cell r="M389">
            <v>1110.7</v>
          </cell>
        </row>
        <row r="390">
          <cell r="B390">
            <v>725.76</v>
          </cell>
          <cell r="C390">
            <v>1013.76</v>
          </cell>
          <cell r="D390">
            <v>737.28</v>
          </cell>
          <cell r="E390">
            <v>1032.96</v>
          </cell>
          <cell r="F390">
            <v>752.64</v>
          </cell>
          <cell r="G390">
            <v>1052.1600000000001</v>
          </cell>
          <cell r="H390">
            <v>768</v>
          </cell>
          <cell r="I390">
            <v>1071.3599999999999</v>
          </cell>
          <cell r="J390">
            <v>779.52</v>
          </cell>
          <cell r="K390">
            <v>1094.4000000000001</v>
          </cell>
          <cell r="L390">
            <v>794.88</v>
          </cell>
          <cell r="M390">
            <v>1113.5999999999999</v>
          </cell>
        </row>
        <row r="391">
          <cell r="B391">
            <v>727.65</v>
          </cell>
          <cell r="C391">
            <v>1016.4</v>
          </cell>
          <cell r="D391">
            <v>739.2</v>
          </cell>
          <cell r="E391">
            <v>1035.6500000000001</v>
          </cell>
          <cell r="F391">
            <v>754.6</v>
          </cell>
          <cell r="G391">
            <v>1054.9000000000001</v>
          </cell>
          <cell r="H391">
            <v>770</v>
          </cell>
          <cell r="I391">
            <v>1074.1500000000001</v>
          </cell>
          <cell r="J391">
            <v>781.55</v>
          </cell>
          <cell r="K391">
            <v>1097.25</v>
          </cell>
          <cell r="L391">
            <v>796.95</v>
          </cell>
          <cell r="M391">
            <v>1116.5</v>
          </cell>
        </row>
        <row r="392">
          <cell r="B392">
            <v>729.54</v>
          </cell>
          <cell r="C392">
            <v>1019.04</v>
          </cell>
          <cell r="D392">
            <v>741.12</v>
          </cell>
          <cell r="E392">
            <v>1038.3399999999999</v>
          </cell>
          <cell r="F392">
            <v>756.56</v>
          </cell>
          <cell r="G392">
            <v>1057.6400000000001</v>
          </cell>
          <cell r="H392">
            <v>772</v>
          </cell>
          <cell r="I392">
            <v>1076.94</v>
          </cell>
          <cell r="J392">
            <v>783.58</v>
          </cell>
          <cell r="K392">
            <v>1100.0999999999999</v>
          </cell>
          <cell r="L392">
            <v>799.02</v>
          </cell>
          <cell r="M392">
            <v>1119.4000000000001</v>
          </cell>
        </row>
        <row r="393">
          <cell r="B393">
            <v>731.43</v>
          </cell>
          <cell r="C393">
            <v>1021.68</v>
          </cell>
          <cell r="D393">
            <v>743.04</v>
          </cell>
          <cell r="E393">
            <v>1041.03</v>
          </cell>
          <cell r="F393">
            <v>758.52</v>
          </cell>
          <cell r="G393">
            <v>1060.3800000000001</v>
          </cell>
          <cell r="H393">
            <v>774</v>
          </cell>
          <cell r="I393">
            <v>1079.73</v>
          </cell>
          <cell r="J393">
            <v>785.61</v>
          </cell>
          <cell r="K393">
            <v>1102.95</v>
          </cell>
          <cell r="L393">
            <v>801.09</v>
          </cell>
          <cell r="M393">
            <v>1122.3</v>
          </cell>
        </row>
        <row r="394">
          <cell r="B394">
            <v>733.32</v>
          </cell>
          <cell r="C394">
            <v>1024.32</v>
          </cell>
          <cell r="D394">
            <v>744.96</v>
          </cell>
          <cell r="E394">
            <v>1043.72</v>
          </cell>
          <cell r="F394">
            <v>760.48</v>
          </cell>
          <cell r="G394">
            <v>1063.1199999999999</v>
          </cell>
          <cell r="H394">
            <v>776</v>
          </cell>
          <cell r="I394">
            <v>1082.52</v>
          </cell>
          <cell r="J394">
            <v>787.64</v>
          </cell>
          <cell r="K394">
            <v>1105.8</v>
          </cell>
          <cell r="L394">
            <v>803.16</v>
          </cell>
          <cell r="M394">
            <v>1125.2</v>
          </cell>
        </row>
        <row r="395">
          <cell r="B395">
            <v>735.21</v>
          </cell>
          <cell r="C395">
            <v>1026.96</v>
          </cell>
          <cell r="D395">
            <v>746.88</v>
          </cell>
          <cell r="E395">
            <v>1046.4100000000001</v>
          </cell>
          <cell r="F395">
            <v>762.44</v>
          </cell>
          <cell r="G395">
            <v>1065.8599999999999</v>
          </cell>
          <cell r="H395">
            <v>778</v>
          </cell>
          <cell r="I395">
            <v>1085.31</v>
          </cell>
          <cell r="J395">
            <v>789.67</v>
          </cell>
          <cell r="K395">
            <v>1108.6500000000001</v>
          </cell>
          <cell r="L395">
            <v>805.23</v>
          </cell>
          <cell r="M395">
            <v>1128.0999999999999</v>
          </cell>
        </row>
        <row r="396">
          <cell r="B396">
            <v>737.1</v>
          </cell>
          <cell r="C396">
            <v>1029.5999999999999</v>
          </cell>
          <cell r="D396">
            <v>748.8</v>
          </cell>
          <cell r="E396">
            <v>1049.0999999999999</v>
          </cell>
          <cell r="F396">
            <v>764.4</v>
          </cell>
          <cell r="G396">
            <v>1068.5999999999999</v>
          </cell>
          <cell r="H396">
            <v>780</v>
          </cell>
          <cell r="I396">
            <v>1088.0999999999999</v>
          </cell>
          <cell r="J396">
            <v>791.7</v>
          </cell>
          <cell r="K396">
            <v>1111.5</v>
          </cell>
          <cell r="L396">
            <v>807.3</v>
          </cell>
          <cell r="M396">
            <v>1131</v>
          </cell>
        </row>
        <row r="397">
          <cell r="B397">
            <v>738.99</v>
          </cell>
          <cell r="C397">
            <v>1032.24</v>
          </cell>
          <cell r="D397">
            <v>750.72</v>
          </cell>
          <cell r="E397">
            <v>1051.79</v>
          </cell>
          <cell r="F397">
            <v>766.36</v>
          </cell>
          <cell r="G397">
            <v>1071.3399999999999</v>
          </cell>
          <cell r="H397">
            <v>782</v>
          </cell>
          <cell r="I397">
            <v>1090.8900000000001</v>
          </cell>
          <cell r="J397">
            <v>793.73</v>
          </cell>
          <cell r="K397">
            <v>1114.3499999999999</v>
          </cell>
          <cell r="L397">
            <v>809.37</v>
          </cell>
          <cell r="M397">
            <v>1133.9000000000001</v>
          </cell>
        </row>
        <row r="398">
          <cell r="B398">
            <v>740.88</v>
          </cell>
          <cell r="C398">
            <v>1034.8800000000001</v>
          </cell>
          <cell r="D398">
            <v>752.64</v>
          </cell>
          <cell r="E398">
            <v>1054.48</v>
          </cell>
          <cell r="F398">
            <v>768.32</v>
          </cell>
          <cell r="G398">
            <v>1074.08</v>
          </cell>
          <cell r="H398">
            <v>784</v>
          </cell>
          <cell r="I398">
            <v>1093.68</v>
          </cell>
          <cell r="J398">
            <v>795.76</v>
          </cell>
          <cell r="K398">
            <v>1117.2</v>
          </cell>
          <cell r="L398">
            <v>811.44</v>
          </cell>
          <cell r="M398">
            <v>1136.8</v>
          </cell>
        </row>
        <row r="399">
          <cell r="B399">
            <v>742.77</v>
          </cell>
          <cell r="C399">
            <v>1037.52</v>
          </cell>
          <cell r="D399">
            <v>754.56</v>
          </cell>
          <cell r="E399">
            <v>1057.17</v>
          </cell>
          <cell r="F399">
            <v>770.28</v>
          </cell>
          <cell r="G399">
            <v>1076.82</v>
          </cell>
          <cell r="H399">
            <v>786</v>
          </cell>
          <cell r="I399">
            <v>1096.47</v>
          </cell>
          <cell r="J399">
            <v>797.79</v>
          </cell>
          <cell r="K399">
            <v>1120.05</v>
          </cell>
          <cell r="L399">
            <v>813.51</v>
          </cell>
          <cell r="M399">
            <v>1139.7</v>
          </cell>
        </row>
        <row r="400">
          <cell r="B400">
            <v>744.66</v>
          </cell>
          <cell r="C400">
            <v>1040.1600000000001</v>
          </cell>
          <cell r="D400">
            <v>756.48</v>
          </cell>
          <cell r="E400">
            <v>1059.8599999999999</v>
          </cell>
          <cell r="F400">
            <v>772.24</v>
          </cell>
          <cell r="G400">
            <v>1079.56</v>
          </cell>
          <cell r="H400">
            <v>788</v>
          </cell>
          <cell r="I400">
            <v>1099.26</v>
          </cell>
          <cell r="J400">
            <v>799.82</v>
          </cell>
          <cell r="K400">
            <v>1122.9000000000001</v>
          </cell>
          <cell r="L400">
            <v>815.58</v>
          </cell>
          <cell r="M400">
            <v>1142.5999999999999</v>
          </cell>
        </row>
        <row r="401">
          <cell r="B401">
            <v>746.55</v>
          </cell>
          <cell r="C401">
            <v>1042.8</v>
          </cell>
          <cell r="D401">
            <v>758.4</v>
          </cell>
          <cell r="E401">
            <v>1062.55</v>
          </cell>
          <cell r="F401">
            <v>774.2</v>
          </cell>
          <cell r="G401">
            <v>1082.3</v>
          </cell>
          <cell r="H401">
            <v>790</v>
          </cell>
          <cell r="I401">
            <v>1102.05</v>
          </cell>
          <cell r="J401">
            <v>801.85</v>
          </cell>
          <cell r="K401">
            <v>1125.75</v>
          </cell>
          <cell r="L401">
            <v>817.65</v>
          </cell>
          <cell r="M401">
            <v>1145.5</v>
          </cell>
        </row>
        <row r="402">
          <cell r="B402">
            <v>748.44</v>
          </cell>
          <cell r="C402">
            <v>1045.44</v>
          </cell>
          <cell r="D402">
            <v>760.32</v>
          </cell>
          <cell r="E402">
            <v>1065.24</v>
          </cell>
          <cell r="F402">
            <v>776.16</v>
          </cell>
          <cell r="G402">
            <v>1085.04</v>
          </cell>
          <cell r="H402">
            <v>792</v>
          </cell>
          <cell r="I402">
            <v>1104.8399999999999</v>
          </cell>
          <cell r="J402">
            <v>803.88</v>
          </cell>
          <cell r="K402">
            <v>1128.5999999999999</v>
          </cell>
          <cell r="L402">
            <v>819.72</v>
          </cell>
          <cell r="M402">
            <v>1148.4000000000001</v>
          </cell>
        </row>
        <row r="403">
          <cell r="B403">
            <v>750.33</v>
          </cell>
          <cell r="C403">
            <v>1048.08</v>
          </cell>
          <cell r="D403">
            <v>762.24</v>
          </cell>
          <cell r="E403">
            <v>1067.93</v>
          </cell>
          <cell r="F403">
            <v>778.12</v>
          </cell>
          <cell r="G403">
            <v>1087.78</v>
          </cell>
          <cell r="H403">
            <v>794</v>
          </cell>
          <cell r="I403">
            <v>1107.6300000000001</v>
          </cell>
          <cell r="J403">
            <v>805.91</v>
          </cell>
          <cell r="K403">
            <v>1131.45</v>
          </cell>
          <cell r="L403">
            <v>821.79</v>
          </cell>
          <cell r="M403">
            <v>1151.3</v>
          </cell>
        </row>
        <row r="404">
          <cell r="B404">
            <v>752.22</v>
          </cell>
          <cell r="C404">
            <v>1050.72</v>
          </cell>
          <cell r="D404">
            <v>764.16</v>
          </cell>
          <cell r="E404">
            <v>1070.6199999999999</v>
          </cell>
          <cell r="F404">
            <v>780.08</v>
          </cell>
          <cell r="G404">
            <v>1090.52</v>
          </cell>
          <cell r="H404">
            <v>796</v>
          </cell>
          <cell r="I404">
            <v>1110.42</v>
          </cell>
          <cell r="J404">
            <v>807.94</v>
          </cell>
          <cell r="K404">
            <v>1134.3</v>
          </cell>
          <cell r="L404">
            <v>823.86</v>
          </cell>
          <cell r="M404">
            <v>1154.2</v>
          </cell>
        </row>
        <row r="405">
          <cell r="B405">
            <v>754.11</v>
          </cell>
          <cell r="C405">
            <v>1053.3599999999999</v>
          </cell>
          <cell r="D405">
            <v>766.08</v>
          </cell>
          <cell r="E405">
            <v>1073.31</v>
          </cell>
          <cell r="F405">
            <v>782.04</v>
          </cell>
          <cell r="G405">
            <v>1093.26</v>
          </cell>
          <cell r="H405">
            <v>798</v>
          </cell>
          <cell r="I405">
            <v>1113.21</v>
          </cell>
          <cell r="J405">
            <v>809.97</v>
          </cell>
          <cell r="K405">
            <v>1137.1500000000001</v>
          </cell>
          <cell r="L405">
            <v>825.93</v>
          </cell>
          <cell r="M405">
            <v>1157.0999999999999</v>
          </cell>
        </row>
        <row r="406">
          <cell r="B406">
            <v>756</v>
          </cell>
          <cell r="C406">
            <v>1056</v>
          </cell>
          <cell r="D406">
            <v>768</v>
          </cell>
          <cell r="E406">
            <v>1076</v>
          </cell>
          <cell r="F406">
            <v>784</v>
          </cell>
          <cell r="G406">
            <v>1096</v>
          </cell>
          <cell r="H406">
            <v>800</v>
          </cell>
          <cell r="I406">
            <v>1116</v>
          </cell>
          <cell r="J406">
            <v>812</v>
          </cell>
          <cell r="K406">
            <v>1140</v>
          </cell>
          <cell r="L406">
            <v>828</v>
          </cell>
          <cell r="M406">
            <v>1160</v>
          </cell>
        </row>
        <row r="407">
          <cell r="B407">
            <v>757.89</v>
          </cell>
          <cell r="C407">
            <v>1058.6400000000001</v>
          </cell>
          <cell r="D407">
            <v>769.92</v>
          </cell>
          <cell r="E407">
            <v>1078.69</v>
          </cell>
          <cell r="F407">
            <v>785.96</v>
          </cell>
          <cell r="G407">
            <v>1098.74</v>
          </cell>
          <cell r="H407">
            <v>802</v>
          </cell>
          <cell r="I407">
            <v>1118.79</v>
          </cell>
          <cell r="J407">
            <v>814.03</v>
          </cell>
          <cell r="K407">
            <v>1142.8499999999999</v>
          </cell>
          <cell r="L407">
            <v>830.07</v>
          </cell>
          <cell r="M407">
            <v>1162.9000000000001</v>
          </cell>
        </row>
        <row r="408">
          <cell r="B408">
            <v>759.78</v>
          </cell>
          <cell r="C408">
            <v>1061.28</v>
          </cell>
          <cell r="D408">
            <v>771.84</v>
          </cell>
          <cell r="E408">
            <v>1081.3800000000001</v>
          </cell>
          <cell r="F408">
            <v>787.92</v>
          </cell>
          <cell r="G408">
            <v>1101.48</v>
          </cell>
          <cell r="H408">
            <v>804</v>
          </cell>
          <cell r="I408">
            <v>1121.58</v>
          </cell>
          <cell r="J408">
            <v>816.06</v>
          </cell>
          <cell r="K408">
            <v>1145.7</v>
          </cell>
          <cell r="L408">
            <v>832.14</v>
          </cell>
          <cell r="M408">
            <v>1165.8</v>
          </cell>
        </row>
        <row r="409">
          <cell r="B409">
            <v>761.67</v>
          </cell>
          <cell r="C409">
            <v>1063.92</v>
          </cell>
          <cell r="D409">
            <v>773.76</v>
          </cell>
          <cell r="E409">
            <v>1084.07</v>
          </cell>
          <cell r="F409">
            <v>789.88</v>
          </cell>
          <cell r="G409">
            <v>1104.22</v>
          </cell>
          <cell r="H409">
            <v>806</v>
          </cell>
          <cell r="I409">
            <v>1124.3699999999999</v>
          </cell>
          <cell r="J409">
            <v>818.09</v>
          </cell>
          <cell r="K409">
            <v>1148.55</v>
          </cell>
          <cell r="L409">
            <v>834.21</v>
          </cell>
          <cell r="M409">
            <v>1168.7</v>
          </cell>
        </row>
        <row r="410">
          <cell r="B410">
            <v>763.56</v>
          </cell>
          <cell r="C410">
            <v>1066.56</v>
          </cell>
          <cell r="D410">
            <v>775.68</v>
          </cell>
          <cell r="E410">
            <v>1086.76</v>
          </cell>
          <cell r="F410">
            <v>791.84</v>
          </cell>
          <cell r="G410">
            <v>1106.96</v>
          </cell>
          <cell r="H410">
            <v>808</v>
          </cell>
          <cell r="I410">
            <v>1127.1600000000001</v>
          </cell>
          <cell r="J410">
            <v>820.12</v>
          </cell>
          <cell r="K410">
            <v>1151.4000000000001</v>
          </cell>
          <cell r="L410">
            <v>836.28</v>
          </cell>
          <cell r="M410">
            <v>1171.5999999999999</v>
          </cell>
        </row>
        <row r="411">
          <cell r="B411">
            <v>765.45</v>
          </cell>
          <cell r="C411">
            <v>1069.2</v>
          </cell>
          <cell r="D411">
            <v>777.6</v>
          </cell>
          <cell r="E411">
            <v>1089.45</v>
          </cell>
          <cell r="F411">
            <v>793.8</v>
          </cell>
          <cell r="G411">
            <v>1109.7</v>
          </cell>
          <cell r="H411">
            <v>810</v>
          </cell>
          <cell r="I411">
            <v>1129.95</v>
          </cell>
          <cell r="J411">
            <v>822.15</v>
          </cell>
          <cell r="K411">
            <v>1154.25</v>
          </cell>
          <cell r="L411">
            <v>838.35</v>
          </cell>
          <cell r="M411">
            <v>1174.5</v>
          </cell>
        </row>
        <row r="412">
          <cell r="B412">
            <v>767.34</v>
          </cell>
          <cell r="C412">
            <v>1071.8399999999999</v>
          </cell>
          <cell r="D412">
            <v>779.52</v>
          </cell>
          <cell r="E412">
            <v>1092.1400000000001</v>
          </cell>
          <cell r="F412">
            <v>795.76</v>
          </cell>
          <cell r="G412">
            <v>1112.44</v>
          </cell>
          <cell r="H412">
            <v>812</v>
          </cell>
          <cell r="I412">
            <v>1132.74</v>
          </cell>
          <cell r="J412">
            <v>824.18</v>
          </cell>
          <cell r="K412">
            <v>1157.0999999999999</v>
          </cell>
          <cell r="L412">
            <v>840.42</v>
          </cell>
          <cell r="M412">
            <v>1177.4000000000001</v>
          </cell>
        </row>
        <row r="413">
          <cell r="B413">
            <v>769.23</v>
          </cell>
          <cell r="C413">
            <v>1074.48</v>
          </cell>
          <cell r="D413">
            <v>781.44</v>
          </cell>
          <cell r="E413">
            <v>1094.83</v>
          </cell>
          <cell r="F413">
            <v>797.72</v>
          </cell>
          <cell r="G413">
            <v>1115.18</v>
          </cell>
          <cell r="H413">
            <v>814</v>
          </cell>
          <cell r="I413">
            <v>1135.53</v>
          </cell>
          <cell r="J413">
            <v>826.21</v>
          </cell>
          <cell r="K413">
            <v>1159.95</v>
          </cell>
          <cell r="L413">
            <v>842.49</v>
          </cell>
          <cell r="M413">
            <v>1180.3</v>
          </cell>
        </row>
        <row r="414">
          <cell r="B414">
            <v>771.12</v>
          </cell>
          <cell r="C414">
            <v>1077.1199999999999</v>
          </cell>
          <cell r="D414">
            <v>783.36</v>
          </cell>
          <cell r="E414">
            <v>1097.52</v>
          </cell>
          <cell r="F414">
            <v>799.68</v>
          </cell>
          <cell r="G414">
            <v>1117.92</v>
          </cell>
          <cell r="H414">
            <v>816</v>
          </cell>
          <cell r="I414">
            <v>1138.32</v>
          </cell>
          <cell r="J414">
            <v>828.24</v>
          </cell>
          <cell r="K414">
            <v>1162.8</v>
          </cell>
          <cell r="L414">
            <v>844.56</v>
          </cell>
          <cell r="M414">
            <v>1183.2</v>
          </cell>
        </row>
        <row r="415">
          <cell r="B415">
            <v>773.01</v>
          </cell>
          <cell r="C415">
            <v>1079.76</v>
          </cell>
          <cell r="D415">
            <v>785.28</v>
          </cell>
          <cell r="E415">
            <v>1100.21</v>
          </cell>
          <cell r="F415">
            <v>801.64</v>
          </cell>
          <cell r="G415">
            <v>1120.6600000000001</v>
          </cell>
          <cell r="H415">
            <v>818</v>
          </cell>
          <cell r="I415">
            <v>1141.1099999999999</v>
          </cell>
          <cell r="J415">
            <v>830.27</v>
          </cell>
          <cell r="K415">
            <v>1165.6500000000001</v>
          </cell>
          <cell r="L415">
            <v>846.63</v>
          </cell>
          <cell r="M415">
            <v>1186.0999999999999</v>
          </cell>
        </row>
        <row r="416">
          <cell r="B416">
            <v>774.9</v>
          </cell>
          <cell r="C416">
            <v>1082.4000000000001</v>
          </cell>
          <cell r="D416">
            <v>787.2</v>
          </cell>
          <cell r="E416">
            <v>1102.9000000000001</v>
          </cell>
          <cell r="F416">
            <v>803.6</v>
          </cell>
          <cell r="G416">
            <v>1123.4000000000001</v>
          </cell>
          <cell r="H416">
            <v>820</v>
          </cell>
          <cell r="I416">
            <v>1143.9000000000001</v>
          </cell>
          <cell r="J416">
            <v>832.3</v>
          </cell>
          <cell r="K416">
            <v>1168.5</v>
          </cell>
          <cell r="L416">
            <v>848.7</v>
          </cell>
          <cell r="M416">
            <v>1189</v>
          </cell>
        </row>
        <row r="417">
          <cell r="B417">
            <v>776.79</v>
          </cell>
          <cell r="C417">
            <v>1085.04</v>
          </cell>
          <cell r="D417">
            <v>789.12</v>
          </cell>
          <cell r="E417">
            <v>1105.5899999999999</v>
          </cell>
          <cell r="F417">
            <v>805.56</v>
          </cell>
          <cell r="G417">
            <v>1126.1400000000001</v>
          </cell>
          <cell r="H417">
            <v>822</v>
          </cell>
          <cell r="I417">
            <v>1146.69</v>
          </cell>
          <cell r="J417">
            <v>834.33</v>
          </cell>
          <cell r="K417">
            <v>1171.3499999999999</v>
          </cell>
          <cell r="L417">
            <v>850.77</v>
          </cell>
          <cell r="M417">
            <v>1191.9000000000001</v>
          </cell>
        </row>
        <row r="418">
          <cell r="B418">
            <v>778.68</v>
          </cell>
          <cell r="C418">
            <v>1087.68</v>
          </cell>
          <cell r="D418">
            <v>791.04</v>
          </cell>
          <cell r="E418">
            <v>1108.28</v>
          </cell>
          <cell r="F418">
            <v>807.52</v>
          </cell>
          <cell r="G418">
            <v>1128.8800000000001</v>
          </cell>
          <cell r="H418">
            <v>824</v>
          </cell>
          <cell r="I418">
            <v>1149.48</v>
          </cell>
          <cell r="J418">
            <v>836.36</v>
          </cell>
          <cell r="K418">
            <v>1174.2</v>
          </cell>
          <cell r="L418">
            <v>852.84</v>
          </cell>
          <cell r="M418">
            <v>1194.8</v>
          </cell>
        </row>
        <row r="419">
          <cell r="B419">
            <v>780.57</v>
          </cell>
          <cell r="C419">
            <v>1090.32</v>
          </cell>
          <cell r="D419">
            <v>792.96</v>
          </cell>
          <cell r="E419">
            <v>1110.97</v>
          </cell>
          <cell r="F419">
            <v>809.48</v>
          </cell>
          <cell r="G419">
            <v>1131.6199999999999</v>
          </cell>
          <cell r="H419">
            <v>826</v>
          </cell>
          <cell r="I419">
            <v>1152.27</v>
          </cell>
          <cell r="J419">
            <v>838.39</v>
          </cell>
          <cell r="K419">
            <v>1177.05</v>
          </cell>
          <cell r="L419">
            <v>854.91</v>
          </cell>
          <cell r="M419">
            <v>1197.7</v>
          </cell>
        </row>
        <row r="420">
          <cell r="B420">
            <v>782.46</v>
          </cell>
          <cell r="C420">
            <v>1092.96</v>
          </cell>
          <cell r="D420">
            <v>794.88</v>
          </cell>
          <cell r="E420">
            <v>1113.6600000000001</v>
          </cell>
          <cell r="F420">
            <v>811.44</v>
          </cell>
          <cell r="G420">
            <v>1134.3599999999999</v>
          </cell>
          <cell r="H420">
            <v>828</v>
          </cell>
          <cell r="I420">
            <v>1155.06</v>
          </cell>
          <cell r="J420">
            <v>840.42</v>
          </cell>
          <cell r="K420">
            <v>1179.9000000000001</v>
          </cell>
          <cell r="L420">
            <v>856.98</v>
          </cell>
          <cell r="M420">
            <v>1200.5999999999999</v>
          </cell>
        </row>
        <row r="421">
          <cell r="B421">
            <v>784.35</v>
          </cell>
          <cell r="C421">
            <v>1095.5999999999999</v>
          </cell>
          <cell r="D421">
            <v>796.8</v>
          </cell>
          <cell r="E421">
            <v>1116.3499999999999</v>
          </cell>
          <cell r="F421">
            <v>813.4</v>
          </cell>
          <cell r="G421">
            <v>1137.0999999999999</v>
          </cell>
          <cell r="H421">
            <v>830</v>
          </cell>
          <cell r="I421">
            <v>1157.8499999999999</v>
          </cell>
          <cell r="J421">
            <v>842.45</v>
          </cell>
          <cell r="K421">
            <v>1182.75</v>
          </cell>
          <cell r="L421">
            <v>859.05</v>
          </cell>
          <cell r="M421">
            <v>1203.5</v>
          </cell>
        </row>
        <row r="422">
          <cell r="B422">
            <v>786.24</v>
          </cell>
          <cell r="C422">
            <v>1098.24</v>
          </cell>
          <cell r="D422">
            <v>798.72</v>
          </cell>
          <cell r="E422">
            <v>1119.04</v>
          </cell>
          <cell r="F422">
            <v>815.36</v>
          </cell>
          <cell r="G422">
            <v>1139.8399999999999</v>
          </cell>
          <cell r="H422">
            <v>832</v>
          </cell>
          <cell r="I422">
            <v>1160.6400000000001</v>
          </cell>
          <cell r="J422">
            <v>844.48</v>
          </cell>
          <cell r="K422">
            <v>1185.5999999999999</v>
          </cell>
          <cell r="L422">
            <v>861.12</v>
          </cell>
          <cell r="M422">
            <v>1206.4000000000001</v>
          </cell>
        </row>
        <row r="423">
          <cell r="B423">
            <v>788.13</v>
          </cell>
          <cell r="C423">
            <v>1100.8800000000001</v>
          </cell>
          <cell r="D423">
            <v>800.64</v>
          </cell>
          <cell r="E423">
            <v>1121.73</v>
          </cell>
          <cell r="F423">
            <v>817.32</v>
          </cell>
          <cell r="G423">
            <v>1142.58</v>
          </cell>
          <cell r="H423">
            <v>834</v>
          </cell>
          <cell r="I423">
            <v>1163.43</v>
          </cell>
          <cell r="J423">
            <v>846.51</v>
          </cell>
          <cell r="K423">
            <v>1188.45</v>
          </cell>
          <cell r="L423">
            <v>863.19</v>
          </cell>
          <cell r="M423">
            <v>1209.3</v>
          </cell>
        </row>
        <row r="424">
          <cell r="B424">
            <v>790.02</v>
          </cell>
          <cell r="C424">
            <v>1103.52</v>
          </cell>
          <cell r="D424">
            <v>802.56</v>
          </cell>
          <cell r="E424">
            <v>1124.42</v>
          </cell>
          <cell r="F424">
            <v>819.28</v>
          </cell>
          <cell r="G424">
            <v>1145.32</v>
          </cell>
          <cell r="H424">
            <v>836</v>
          </cell>
          <cell r="I424">
            <v>1166.22</v>
          </cell>
          <cell r="J424">
            <v>848.54</v>
          </cell>
          <cell r="K424">
            <v>1191.3</v>
          </cell>
          <cell r="L424">
            <v>865.26</v>
          </cell>
          <cell r="M424">
            <v>1212.2</v>
          </cell>
        </row>
        <row r="425">
          <cell r="B425">
            <v>791.91</v>
          </cell>
          <cell r="C425">
            <v>1106.1600000000001</v>
          </cell>
          <cell r="D425">
            <v>804.48</v>
          </cell>
          <cell r="E425">
            <v>1127.1099999999999</v>
          </cell>
          <cell r="F425">
            <v>821.24</v>
          </cell>
          <cell r="G425">
            <v>1148.06</v>
          </cell>
          <cell r="H425">
            <v>838</v>
          </cell>
          <cell r="I425">
            <v>1169.01</v>
          </cell>
          <cell r="J425">
            <v>850.57</v>
          </cell>
          <cell r="K425">
            <v>1194.1500000000001</v>
          </cell>
          <cell r="L425">
            <v>867.33</v>
          </cell>
          <cell r="M425">
            <v>1215.0999999999999</v>
          </cell>
        </row>
        <row r="426">
          <cell r="B426">
            <v>793.8</v>
          </cell>
          <cell r="C426">
            <v>1108.8</v>
          </cell>
          <cell r="D426">
            <v>806.4</v>
          </cell>
          <cell r="E426">
            <v>1129.8</v>
          </cell>
          <cell r="F426">
            <v>823.2</v>
          </cell>
          <cell r="G426">
            <v>1150.8</v>
          </cell>
          <cell r="H426">
            <v>840</v>
          </cell>
          <cell r="I426">
            <v>1171.8</v>
          </cell>
          <cell r="J426">
            <v>852.6</v>
          </cell>
          <cell r="K426">
            <v>1197</v>
          </cell>
          <cell r="L426">
            <v>869.4</v>
          </cell>
          <cell r="M426">
            <v>1218</v>
          </cell>
        </row>
        <row r="427">
          <cell r="B427">
            <v>795.69</v>
          </cell>
          <cell r="C427">
            <v>1111.44</v>
          </cell>
          <cell r="D427">
            <v>808.32</v>
          </cell>
          <cell r="E427">
            <v>1132.49</v>
          </cell>
          <cell r="F427">
            <v>825.16</v>
          </cell>
          <cell r="G427">
            <v>1153.54</v>
          </cell>
          <cell r="H427">
            <v>842</v>
          </cell>
          <cell r="I427">
            <v>1174.5899999999999</v>
          </cell>
          <cell r="J427">
            <v>854.63</v>
          </cell>
          <cell r="K427">
            <v>1199.8499999999999</v>
          </cell>
          <cell r="L427">
            <v>871.47</v>
          </cell>
          <cell r="M427">
            <v>1220.9000000000001</v>
          </cell>
        </row>
        <row r="428">
          <cell r="B428">
            <v>797.58</v>
          </cell>
          <cell r="C428">
            <v>1114.08</v>
          </cell>
          <cell r="D428">
            <v>810.24</v>
          </cell>
          <cell r="E428">
            <v>1135.18</v>
          </cell>
          <cell r="F428">
            <v>827.12</v>
          </cell>
          <cell r="G428">
            <v>1156.28</v>
          </cell>
          <cell r="H428">
            <v>844</v>
          </cell>
          <cell r="I428">
            <v>1177.3800000000001</v>
          </cell>
          <cell r="J428">
            <v>856.66</v>
          </cell>
          <cell r="K428">
            <v>1202.7</v>
          </cell>
          <cell r="L428">
            <v>873.54</v>
          </cell>
          <cell r="M428">
            <v>1223.8</v>
          </cell>
        </row>
        <row r="429">
          <cell r="B429">
            <v>799.47</v>
          </cell>
          <cell r="C429">
            <v>1116.72</v>
          </cell>
          <cell r="D429">
            <v>812.16</v>
          </cell>
          <cell r="E429">
            <v>1137.8699999999999</v>
          </cell>
          <cell r="F429">
            <v>829.08</v>
          </cell>
          <cell r="G429">
            <v>1159.02</v>
          </cell>
          <cell r="H429">
            <v>846</v>
          </cell>
          <cell r="I429">
            <v>1180.17</v>
          </cell>
          <cell r="J429">
            <v>858.69</v>
          </cell>
          <cell r="K429">
            <v>1205.55</v>
          </cell>
          <cell r="L429">
            <v>875.61</v>
          </cell>
          <cell r="M429">
            <v>1226.7</v>
          </cell>
        </row>
        <row r="430">
          <cell r="B430">
            <v>801.36</v>
          </cell>
          <cell r="C430">
            <v>1119.3599999999999</v>
          </cell>
          <cell r="D430">
            <v>814.08</v>
          </cell>
          <cell r="E430">
            <v>1140.56</v>
          </cell>
          <cell r="F430">
            <v>831.04</v>
          </cell>
          <cell r="G430">
            <v>1161.76</v>
          </cell>
          <cell r="H430">
            <v>848</v>
          </cell>
          <cell r="I430">
            <v>1182.96</v>
          </cell>
          <cell r="J430">
            <v>860.72</v>
          </cell>
          <cell r="K430">
            <v>1208.4000000000001</v>
          </cell>
          <cell r="L430">
            <v>877.68</v>
          </cell>
          <cell r="M430">
            <v>1229.5999999999999</v>
          </cell>
        </row>
        <row r="431">
          <cell r="B431">
            <v>803.25</v>
          </cell>
          <cell r="C431">
            <v>1122</v>
          </cell>
          <cell r="D431">
            <v>816</v>
          </cell>
          <cell r="E431">
            <v>1143.25</v>
          </cell>
          <cell r="F431">
            <v>833</v>
          </cell>
          <cell r="G431">
            <v>1164.5</v>
          </cell>
          <cell r="H431">
            <v>850</v>
          </cell>
          <cell r="I431">
            <v>1185.75</v>
          </cell>
          <cell r="J431">
            <v>862.75</v>
          </cell>
          <cell r="K431">
            <v>1211.25</v>
          </cell>
          <cell r="L431">
            <v>879.75</v>
          </cell>
          <cell r="M431">
            <v>1232.5</v>
          </cell>
        </row>
        <row r="432">
          <cell r="B432">
            <v>805.14</v>
          </cell>
          <cell r="C432">
            <v>1124.6400000000001</v>
          </cell>
          <cell r="D432">
            <v>817.92</v>
          </cell>
          <cell r="E432">
            <v>1145.94</v>
          </cell>
          <cell r="F432">
            <v>834.96</v>
          </cell>
          <cell r="G432">
            <v>1167.24</v>
          </cell>
          <cell r="H432">
            <v>852</v>
          </cell>
          <cell r="I432">
            <v>1188.54</v>
          </cell>
          <cell r="J432">
            <v>864.78</v>
          </cell>
          <cell r="K432">
            <v>1214.0999999999999</v>
          </cell>
          <cell r="L432">
            <v>881.82</v>
          </cell>
          <cell r="M432">
            <v>1235.4000000000001</v>
          </cell>
        </row>
        <row r="433">
          <cell r="B433">
            <v>807.03</v>
          </cell>
          <cell r="C433">
            <v>1127.28</v>
          </cell>
          <cell r="D433">
            <v>819.84</v>
          </cell>
          <cell r="E433">
            <v>1148.6300000000001</v>
          </cell>
          <cell r="F433">
            <v>836.92</v>
          </cell>
          <cell r="G433">
            <v>1169.98</v>
          </cell>
          <cell r="H433">
            <v>854</v>
          </cell>
          <cell r="I433">
            <v>1191.33</v>
          </cell>
          <cell r="J433">
            <v>866.81</v>
          </cell>
          <cell r="K433">
            <v>1216.95</v>
          </cell>
          <cell r="L433">
            <v>883.89</v>
          </cell>
          <cell r="M433">
            <v>1238.3</v>
          </cell>
        </row>
        <row r="434">
          <cell r="B434">
            <v>808.92</v>
          </cell>
          <cell r="C434">
            <v>1129.92</v>
          </cell>
          <cell r="D434">
            <v>821.76</v>
          </cell>
          <cell r="E434">
            <v>1151.32</v>
          </cell>
          <cell r="F434">
            <v>838.88</v>
          </cell>
          <cell r="G434">
            <v>1172.72</v>
          </cell>
          <cell r="H434">
            <v>856</v>
          </cell>
          <cell r="I434">
            <v>1194.1199999999999</v>
          </cell>
          <cell r="J434">
            <v>868.84</v>
          </cell>
          <cell r="K434">
            <v>1219.8</v>
          </cell>
          <cell r="L434">
            <v>885.96</v>
          </cell>
          <cell r="M434">
            <v>1241.2</v>
          </cell>
        </row>
        <row r="435">
          <cell r="B435">
            <v>810.81</v>
          </cell>
          <cell r="C435">
            <v>1132.56</v>
          </cell>
          <cell r="D435">
            <v>823.68</v>
          </cell>
          <cell r="E435">
            <v>1154.01</v>
          </cell>
          <cell r="F435">
            <v>840.84</v>
          </cell>
          <cell r="G435">
            <v>1175.46</v>
          </cell>
          <cell r="H435">
            <v>858</v>
          </cell>
          <cell r="I435">
            <v>1196.9100000000001</v>
          </cell>
          <cell r="J435">
            <v>870.87</v>
          </cell>
          <cell r="K435">
            <v>1222.6500000000001</v>
          </cell>
          <cell r="L435">
            <v>888.03</v>
          </cell>
          <cell r="M435">
            <v>1244.0999999999999</v>
          </cell>
        </row>
        <row r="436">
          <cell r="B436">
            <v>812.7</v>
          </cell>
          <cell r="C436">
            <v>1135.2</v>
          </cell>
          <cell r="D436">
            <v>825.6</v>
          </cell>
          <cell r="E436">
            <v>1156.7</v>
          </cell>
          <cell r="F436">
            <v>842.8</v>
          </cell>
          <cell r="G436">
            <v>1178.2</v>
          </cell>
          <cell r="H436">
            <v>860</v>
          </cell>
          <cell r="I436">
            <v>1199.7</v>
          </cell>
          <cell r="J436">
            <v>872.9</v>
          </cell>
          <cell r="K436">
            <v>1225.5</v>
          </cell>
          <cell r="L436">
            <v>890.1</v>
          </cell>
          <cell r="M436">
            <v>1247</v>
          </cell>
        </row>
        <row r="437">
          <cell r="B437">
            <v>814.59</v>
          </cell>
          <cell r="C437">
            <v>1137.8399999999999</v>
          </cell>
          <cell r="D437">
            <v>827.52</v>
          </cell>
          <cell r="E437">
            <v>1159.3900000000001</v>
          </cell>
          <cell r="F437">
            <v>844.76</v>
          </cell>
          <cell r="G437">
            <v>1180.94</v>
          </cell>
          <cell r="H437">
            <v>862</v>
          </cell>
          <cell r="I437">
            <v>1202.49</v>
          </cell>
          <cell r="J437">
            <v>874.93</v>
          </cell>
          <cell r="K437">
            <v>1228.3499999999999</v>
          </cell>
          <cell r="L437">
            <v>892.17</v>
          </cell>
          <cell r="M437">
            <v>1249.9000000000001</v>
          </cell>
        </row>
        <row r="438">
          <cell r="B438">
            <v>816.48</v>
          </cell>
          <cell r="C438">
            <v>1140.48</v>
          </cell>
          <cell r="D438">
            <v>829.44</v>
          </cell>
          <cell r="E438">
            <v>1162.08</v>
          </cell>
          <cell r="F438">
            <v>846.72</v>
          </cell>
          <cell r="G438">
            <v>1183.68</v>
          </cell>
          <cell r="H438">
            <v>864</v>
          </cell>
          <cell r="I438">
            <v>1205.28</v>
          </cell>
          <cell r="J438">
            <v>876.96</v>
          </cell>
          <cell r="K438">
            <v>1231.2</v>
          </cell>
          <cell r="L438">
            <v>894.24</v>
          </cell>
          <cell r="M438">
            <v>1252.8</v>
          </cell>
        </row>
        <row r="439">
          <cell r="B439">
            <v>818.37</v>
          </cell>
          <cell r="C439">
            <v>1143.1199999999999</v>
          </cell>
          <cell r="D439">
            <v>831.36</v>
          </cell>
          <cell r="E439">
            <v>1164.77</v>
          </cell>
          <cell r="F439">
            <v>848.68</v>
          </cell>
          <cell r="G439">
            <v>1186.42</v>
          </cell>
          <cell r="H439">
            <v>866</v>
          </cell>
          <cell r="I439">
            <v>1208.07</v>
          </cell>
          <cell r="J439">
            <v>878.99</v>
          </cell>
          <cell r="K439">
            <v>1234.05</v>
          </cell>
          <cell r="L439">
            <v>896.31</v>
          </cell>
          <cell r="M439">
            <v>1255.7</v>
          </cell>
        </row>
        <row r="440">
          <cell r="B440">
            <v>820.26</v>
          </cell>
          <cell r="C440">
            <v>1145.76</v>
          </cell>
          <cell r="D440">
            <v>833.28</v>
          </cell>
          <cell r="E440">
            <v>1167.46</v>
          </cell>
          <cell r="F440">
            <v>850.64</v>
          </cell>
          <cell r="G440">
            <v>1189.1600000000001</v>
          </cell>
          <cell r="H440">
            <v>868</v>
          </cell>
          <cell r="I440">
            <v>1210.8599999999999</v>
          </cell>
          <cell r="J440">
            <v>881.02</v>
          </cell>
          <cell r="K440">
            <v>1236.9000000000001</v>
          </cell>
          <cell r="L440">
            <v>898.38</v>
          </cell>
          <cell r="M440">
            <v>1258.5999999999999</v>
          </cell>
        </row>
        <row r="441">
          <cell r="B441">
            <v>822.15</v>
          </cell>
          <cell r="C441">
            <v>1148.4000000000001</v>
          </cell>
          <cell r="D441">
            <v>835.2</v>
          </cell>
          <cell r="E441">
            <v>1170.1500000000001</v>
          </cell>
          <cell r="F441">
            <v>852.6</v>
          </cell>
          <cell r="G441">
            <v>1191.9000000000001</v>
          </cell>
          <cell r="H441">
            <v>870</v>
          </cell>
          <cell r="I441">
            <v>1213.6500000000001</v>
          </cell>
          <cell r="J441">
            <v>883.05</v>
          </cell>
          <cell r="K441">
            <v>1239.75</v>
          </cell>
          <cell r="L441">
            <v>900.45</v>
          </cell>
          <cell r="M441">
            <v>1261.5</v>
          </cell>
        </row>
        <row r="442">
          <cell r="B442">
            <v>824.04</v>
          </cell>
          <cell r="C442">
            <v>1151.04</v>
          </cell>
          <cell r="D442">
            <v>837.12</v>
          </cell>
          <cell r="E442">
            <v>1172.8399999999999</v>
          </cell>
          <cell r="F442">
            <v>854.56</v>
          </cell>
          <cell r="G442">
            <v>1194.6400000000001</v>
          </cell>
          <cell r="H442">
            <v>872</v>
          </cell>
          <cell r="I442">
            <v>1216.44</v>
          </cell>
          <cell r="J442">
            <v>885.08</v>
          </cell>
          <cell r="K442">
            <v>1242.5999999999999</v>
          </cell>
          <cell r="L442">
            <v>902.52</v>
          </cell>
          <cell r="M442">
            <v>1264.4000000000001</v>
          </cell>
        </row>
        <row r="443">
          <cell r="B443">
            <v>825.93</v>
          </cell>
          <cell r="C443">
            <v>1153.68</v>
          </cell>
          <cell r="D443">
            <v>839.04</v>
          </cell>
          <cell r="E443">
            <v>1175.53</v>
          </cell>
          <cell r="F443">
            <v>856.52</v>
          </cell>
          <cell r="G443">
            <v>1197.3800000000001</v>
          </cell>
          <cell r="H443">
            <v>874</v>
          </cell>
          <cell r="I443">
            <v>1219.23</v>
          </cell>
          <cell r="J443">
            <v>887.11</v>
          </cell>
          <cell r="K443">
            <v>1245.45</v>
          </cell>
          <cell r="L443">
            <v>904.59</v>
          </cell>
          <cell r="M443">
            <v>1267.3</v>
          </cell>
        </row>
        <row r="444">
          <cell r="B444">
            <v>827.82</v>
          </cell>
          <cell r="C444">
            <v>1156.32</v>
          </cell>
          <cell r="D444">
            <v>840.96</v>
          </cell>
          <cell r="E444">
            <v>1178.22</v>
          </cell>
          <cell r="F444">
            <v>858.48</v>
          </cell>
          <cell r="G444">
            <v>1200.1199999999999</v>
          </cell>
          <cell r="H444">
            <v>876</v>
          </cell>
          <cell r="I444">
            <v>1222.02</v>
          </cell>
          <cell r="J444">
            <v>889.14</v>
          </cell>
          <cell r="K444">
            <v>1248.3</v>
          </cell>
          <cell r="L444">
            <v>906.66</v>
          </cell>
          <cell r="M444">
            <v>1270.2</v>
          </cell>
        </row>
        <row r="445">
          <cell r="B445">
            <v>829.71</v>
          </cell>
          <cell r="C445">
            <v>1158.96</v>
          </cell>
          <cell r="D445">
            <v>842.88</v>
          </cell>
          <cell r="E445">
            <v>1180.9100000000001</v>
          </cell>
          <cell r="F445">
            <v>860.44</v>
          </cell>
          <cell r="G445">
            <v>1202.8599999999999</v>
          </cell>
          <cell r="H445">
            <v>878</v>
          </cell>
          <cell r="I445">
            <v>1224.81</v>
          </cell>
          <cell r="J445">
            <v>891.17</v>
          </cell>
          <cell r="K445">
            <v>1251.1500000000001</v>
          </cell>
          <cell r="L445">
            <v>908.73</v>
          </cell>
          <cell r="M445">
            <v>1273.0999999999999</v>
          </cell>
        </row>
        <row r="446">
          <cell r="B446">
            <v>831.6</v>
          </cell>
          <cell r="C446">
            <v>1161.5999999999999</v>
          </cell>
          <cell r="D446">
            <v>844.8</v>
          </cell>
          <cell r="E446">
            <v>1183.5999999999999</v>
          </cell>
          <cell r="F446">
            <v>862.4</v>
          </cell>
          <cell r="G446">
            <v>1205.5999999999999</v>
          </cell>
          <cell r="H446">
            <v>880</v>
          </cell>
          <cell r="I446">
            <v>1227.5999999999999</v>
          </cell>
          <cell r="J446">
            <v>893.2</v>
          </cell>
          <cell r="K446">
            <v>1254</v>
          </cell>
          <cell r="L446">
            <v>910.8</v>
          </cell>
          <cell r="M446">
            <v>1276</v>
          </cell>
        </row>
        <row r="447">
          <cell r="B447">
            <v>833.49</v>
          </cell>
          <cell r="C447">
            <v>1164.24</v>
          </cell>
          <cell r="D447">
            <v>846.72</v>
          </cell>
          <cell r="E447">
            <v>1186.29</v>
          </cell>
          <cell r="F447">
            <v>864.36</v>
          </cell>
          <cell r="G447">
            <v>1208.3399999999999</v>
          </cell>
          <cell r="H447">
            <v>882</v>
          </cell>
          <cell r="I447">
            <v>1230.3900000000001</v>
          </cell>
          <cell r="J447">
            <v>895.23</v>
          </cell>
          <cell r="K447">
            <v>1256.8499999999999</v>
          </cell>
          <cell r="L447">
            <v>912.87</v>
          </cell>
          <cell r="M447">
            <v>1278.9000000000001</v>
          </cell>
        </row>
        <row r="448">
          <cell r="B448">
            <v>835.38</v>
          </cell>
          <cell r="C448">
            <v>1166.8800000000001</v>
          </cell>
          <cell r="D448">
            <v>848.64</v>
          </cell>
          <cell r="E448">
            <v>1188.98</v>
          </cell>
          <cell r="F448">
            <v>866.32</v>
          </cell>
          <cell r="G448">
            <v>1211.08</v>
          </cell>
          <cell r="H448">
            <v>884</v>
          </cell>
          <cell r="I448">
            <v>1233.18</v>
          </cell>
          <cell r="J448">
            <v>897.26</v>
          </cell>
          <cell r="K448">
            <v>1259.7</v>
          </cell>
          <cell r="L448">
            <v>914.94</v>
          </cell>
          <cell r="M448">
            <v>1281.8</v>
          </cell>
        </row>
        <row r="449">
          <cell r="B449">
            <v>837.27</v>
          </cell>
          <cell r="C449">
            <v>1169.52</v>
          </cell>
          <cell r="D449">
            <v>850.56</v>
          </cell>
          <cell r="E449">
            <v>1191.67</v>
          </cell>
          <cell r="F449">
            <v>868.28</v>
          </cell>
          <cell r="G449">
            <v>1213.82</v>
          </cell>
          <cell r="H449">
            <v>886</v>
          </cell>
          <cell r="I449">
            <v>1235.97</v>
          </cell>
          <cell r="J449">
            <v>899.29</v>
          </cell>
          <cell r="K449">
            <v>1262.55</v>
          </cell>
          <cell r="L449">
            <v>917.01</v>
          </cell>
          <cell r="M449">
            <v>1284.7</v>
          </cell>
        </row>
        <row r="450">
          <cell r="B450">
            <v>839.16</v>
          </cell>
          <cell r="C450">
            <v>1172.1600000000001</v>
          </cell>
          <cell r="D450">
            <v>852.48</v>
          </cell>
          <cell r="E450">
            <v>1194.3599999999999</v>
          </cell>
          <cell r="F450">
            <v>870.24</v>
          </cell>
          <cell r="G450">
            <v>1216.56</v>
          </cell>
          <cell r="H450">
            <v>888</v>
          </cell>
          <cell r="I450">
            <v>1238.76</v>
          </cell>
          <cell r="J450">
            <v>901.32</v>
          </cell>
          <cell r="K450">
            <v>1265.4000000000001</v>
          </cell>
          <cell r="L450">
            <v>919.08</v>
          </cell>
          <cell r="M450">
            <v>1287.5999999999999</v>
          </cell>
        </row>
        <row r="451">
          <cell r="B451">
            <v>841.05</v>
          </cell>
          <cell r="C451">
            <v>1174.8</v>
          </cell>
          <cell r="D451">
            <v>854.4</v>
          </cell>
          <cell r="E451">
            <v>1197.05</v>
          </cell>
          <cell r="F451">
            <v>872.2</v>
          </cell>
          <cell r="G451">
            <v>1219.3</v>
          </cell>
          <cell r="H451">
            <v>890</v>
          </cell>
          <cell r="I451">
            <v>1241.55</v>
          </cell>
          <cell r="J451">
            <v>903.35</v>
          </cell>
          <cell r="K451">
            <v>1268.25</v>
          </cell>
          <cell r="L451">
            <v>921.15</v>
          </cell>
          <cell r="M451">
            <v>1290.5</v>
          </cell>
        </row>
        <row r="452">
          <cell r="B452">
            <v>842.94</v>
          </cell>
          <cell r="C452">
            <v>1177.44</v>
          </cell>
          <cell r="D452">
            <v>856.32</v>
          </cell>
          <cell r="E452">
            <v>1199.74</v>
          </cell>
          <cell r="F452">
            <v>874.16</v>
          </cell>
          <cell r="G452">
            <v>1222.04</v>
          </cell>
          <cell r="H452">
            <v>892</v>
          </cell>
          <cell r="I452">
            <v>1244.3399999999999</v>
          </cell>
          <cell r="J452">
            <v>905.38</v>
          </cell>
          <cell r="K452">
            <v>1271.0999999999999</v>
          </cell>
          <cell r="L452">
            <v>923.22</v>
          </cell>
          <cell r="M452">
            <v>1293.4000000000001</v>
          </cell>
        </row>
        <row r="453">
          <cell r="B453">
            <v>844.83</v>
          </cell>
          <cell r="C453">
            <v>1180.08</v>
          </cell>
          <cell r="D453">
            <v>858.24</v>
          </cell>
          <cell r="E453">
            <v>1202.43</v>
          </cell>
          <cell r="F453">
            <v>876.12</v>
          </cell>
          <cell r="G453">
            <v>1224.78</v>
          </cell>
          <cell r="H453">
            <v>894</v>
          </cell>
          <cell r="I453">
            <v>1247.1300000000001</v>
          </cell>
          <cell r="J453">
            <v>907.41</v>
          </cell>
          <cell r="K453">
            <v>1273.95</v>
          </cell>
          <cell r="L453">
            <v>925.29</v>
          </cell>
          <cell r="M453">
            <v>1296.3</v>
          </cell>
        </row>
        <row r="454">
          <cell r="B454">
            <v>846.72</v>
          </cell>
          <cell r="C454">
            <v>1182.72</v>
          </cell>
          <cell r="D454">
            <v>860.16</v>
          </cell>
          <cell r="E454">
            <v>1205.1199999999999</v>
          </cell>
          <cell r="F454">
            <v>878.08</v>
          </cell>
          <cell r="G454">
            <v>1227.52</v>
          </cell>
          <cell r="H454">
            <v>896</v>
          </cell>
          <cell r="I454">
            <v>1249.92</v>
          </cell>
          <cell r="J454">
            <v>909.44</v>
          </cell>
          <cell r="K454">
            <v>1276.8</v>
          </cell>
          <cell r="L454">
            <v>927.36</v>
          </cell>
          <cell r="M454">
            <v>1299.2</v>
          </cell>
        </row>
        <row r="455">
          <cell r="B455">
            <v>848.61</v>
          </cell>
          <cell r="C455">
            <v>1185.3599999999999</v>
          </cell>
          <cell r="D455">
            <v>862.08</v>
          </cell>
          <cell r="E455">
            <v>1207.81</v>
          </cell>
          <cell r="F455">
            <v>880.04</v>
          </cell>
          <cell r="G455">
            <v>1230.26</v>
          </cell>
          <cell r="H455">
            <v>898</v>
          </cell>
          <cell r="I455">
            <v>1252.71</v>
          </cell>
          <cell r="J455">
            <v>911.47</v>
          </cell>
          <cell r="K455">
            <v>1279.6500000000001</v>
          </cell>
          <cell r="L455">
            <v>929.43</v>
          </cell>
          <cell r="M455">
            <v>1302.0999999999999</v>
          </cell>
        </row>
        <row r="456">
          <cell r="B456">
            <v>850.5</v>
          </cell>
          <cell r="C456">
            <v>1188</v>
          </cell>
          <cell r="D456">
            <v>864</v>
          </cell>
          <cell r="E456">
            <v>1210.5</v>
          </cell>
          <cell r="F456">
            <v>882</v>
          </cell>
          <cell r="G456">
            <v>1233</v>
          </cell>
          <cell r="H456">
            <v>900</v>
          </cell>
          <cell r="I456">
            <v>1255.5</v>
          </cell>
          <cell r="J456">
            <v>913.5</v>
          </cell>
          <cell r="K456">
            <v>1282.5</v>
          </cell>
          <cell r="L456">
            <v>931.5</v>
          </cell>
          <cell r="M456">
            <v>1305</v>
          </cell>
        </row>
        <row r="457">
          <cell r="B457">
            <v>852.39</v>
          </cell>
          <cell r="C457">
            <v>1190.6400000000001</v>
          </cell>
          <cell r="D457">
            <v>865.92</v>
          </cell>
          <cell r="E457">
            <v>1213.19</v>
          </cell>
          <cell r="F457">
            <v>883.96</v>
          </cell>
          <cell r="G457">
            <v>1235.74</v>
          </cell>
          <cell r="H457">
            <v>902</v>
          </cell>
          <cell r="I457">
            <v>1258.29</v>
          </cell>
          <cell r="J457">
            <v>915.53</v>
          </cell>
          <cell r="K457">
            <v>1285.3499999999999</v>
          </cell>
          <cell r="L457">
            <v>933.57</v>
          </cell>
          <cell r="M457">
            <v>1307.9000000000001</v>
          </cell>
        </row>
        <row r="458">
          <cell r="B458">
            <v>854.28</v>
          </cell>
          <cell r="C458">
            <v>1193.28</v>
          </cell>
          <cell r="D458">
            <v>867.84</v>
          </cell>
          <cell r="E458">
            <v>1215.8800000000001</v>
          </cell>
          <cell r="F458">
            <v>885.92</v>
          </cell>
          <cell r="G458">
            <v>1238.48</v>
          </cell>
          <cell r="H458">
            <v>904</v>
          </cell>
          <cell r="I458">
            <v>1261.08</v>
          </cell>
          <cell r="J458">
            <v>917.56</v>
          </cell>
          <cell r="K458">
            <v>1288.2</v>
          </cell>
          <cell r="L458">
            <v>935.64</v>
          </cell>
          <cell r="M458">
            <v>1310.8</v>
          </cell>
        </row>
        <row r="459">
          <cell r="B459">
            <v>856.17</v>
          </cell>
          <cell r="C459">
            <v>1195.92</v>
          </cell>
          <cell r="D459">
            <v>869.76</v>
          </cell>
          <cell r="E459">
            <v>1218.57</v>
          </cell>
          <cell r="F459">
            <v>887.88</v>
          </cell>
          <cell r="G459">
            <v>1241.22</v>
          </cell>
          <cell r="H459">
            <v>906</v>
          </cell>
          <cell r="I459">
            <v>1263.8699999999999</v>
          </cell>
          <cell r="J459">
            <v>919.59</v>
          </cell>
          <cell r="K459">
            <v>1291.05</v>
          </cell>
          <cell r="L459">
            <v>937.71</v>
          </cell>
          <cell r="M459">
            <v>1313.7</v>
          </cell>
        </row>
        <row r="460">
          <cell r="B460">
            <v>858.06</v>
          </cell>
          <cell r="C460">
            <v>1198.56</v>
          </cell>
          <cell r="D460">
            <v>871.68</v>
          </cell>
          <cell r="E460">
            <v>1221.26</v>
          </cell>
          <cell r="F460">
            <v>889.84</v>
          </cell>
          <cell r="G460">
            <v>1243.96</v>
          </cell>
          <cell r="H460">
            <v>908</v>
          </cell>
          <cell r="I460">
            <v>1266.6600000000001</v>
          </cell>
          <cell r="J460">
            <v>921.62</v>
          </cell>
          <cell r="K460">
            <v>1293.9000000000001</v>
          </cell>
          <cell r="L460">
            <v>939.78</v>
          </cell>
          <cell r="M460">
            <v>1316.6</v>
          </cell>
        </row>
        <row r="461">
          <cell r="B461">
            <v>859.95</v>
          </cell>
          <cell r="C461">
            <v>1201.2</v>
          </cell>
          <cell r="D461">
            <v>873.6</v>
          </cell>
          <cell r="E461">
            <v>1223.95</v>
          </cell>
          <cell r="F461">
            <v>891.8</v>
          </cell>
          <cell r="G461">
            <v>1246.7</v>
          </cell>
          <cell r="H461">
            <v>910</v>
          </cell>
          <cell r="I461">
            <v>1269.45</v>
          </cell>
          <cell r="J461">
            <v>923.65</v>
          </cell>
          <cell r="K461">
            <v>1296.75</v>
          </cell>
          <cell r="L461">
            <v>941.85</v>
          </cell>
          <cell r="M461">
            <v>1319.5</v>
          </cell>
        </row>
        <row r="462">
          <cell r="B462">
            <v>861.84</v>
          </cell>
          <cell r="C462">
            <v>1203.8399999999999</v>
          </cell>
          <cell r="D462">
            <v>875.52</v>
          </cell>
          <cell r="E462">
            <v>1226.6400000000001</v>
          </cell>
          <cell r="F462">
            <v>893.76</v>
          </cell>
          <cell r="G462">
            <v>1249.44</v>
          </cell>
          <cell r="H462">
            <v>912</v>
          </cell>
          <cell r="I462">
            <v>1272.24</v>
          </cell>
          <cell r="J462">
            <v>925.68</v>
          </cell>
          <cell r="K462">
            <v>1299.5999999999999</v>
          </cell>
          <cell r="L462">
            <v>943.92</v>
          </cell>
          <cell r="M462">
            <v>1322.4</v>
          </cell>
        </row>
        <row r="463">
          <cell r="B463">
            <v>863.73</v>
          </cell>
          <cell r="C463">
            <v>1206.48</v>
          </cell>
          <cell r="D463">
            <v>877.44</v>
          </cell>
          <cell r="E463">
            <v>1229.33</v>
          </cell>
          <cell r="F463">
            <v>895.72</v>
          </cell>
          <cell r="G463">
            <v>1252.18</v>
          </cell>
          <cell r="H463">
            <v>914</v>
          </cell>
          <cell r="I463">
            <v>1275.03</v>
          </cell>
          <cell r="J463">
            <v>927.71</v>
          </cell>
          <cell r="K463">
            <v>1302.45</v>
          </cell>
          <cell r="L463">
            <v>945.99</v>
          </cell>
          <cell r="M463">
            <v>1325.3</v>
          </cell>
        </row>
        <row r="464">
          <cell r="B464">
            <v>865.62</v>
          </cell>
          <cell r="C464">
            <v>1209.1199999999999</v>
          </cell>
          <cell r="D464">
            <v>879.36</v>
          </cell>
          <cell r="E464">
            <v>1232.02</v>
          </cell>
          <cell r="F464">
            <v>897.68</v>
          </cell>
          <cell r="G464">
            <v>1254.92</v>
          </cell>
          <cell r="H464">
            <v>916</v>
          </cell>
          <cell r="I464">
            <v>1277.82</v>
          </cell>
          <cell r="J464">
            <v>929.74</v>
          </cell>
          <cell r="K464">
            <v>1305.3</v>
          </cell>
          <cell r="L464">
            <v>948.06</v>
          </cell>
          <cell r="M464">
            <v>1328.2</v>
          </cell>
        </row>
        <row r="465">
          <cell r="B465">
            <v>867.51</v>
          </cell>
          <cell r="C465">
            <v>1211.76</v>
          </cell>
          <cell r="D465">
            <v>881.28</v>
          </cell>
          <cell r="E465">
            <v>1234.71</v>
          </cell>
          <cell r="F465">
            <v>899.64</v>
          </cell>
          <cell r="G465">
            <v>1257.6600000000001</v>
          </cell>
          <cell r="H465">
            <v>918</v>
          </cell>
          <cell r="I465">
            <v>1280.6099999999999</v>
          </cell>
          <cell r="J465">
            <v>931.77</v>
          </cell>
          <cell r="K465">
            <v>1308.1500000000001</v>
          </cell>
          <cell r="L465">
            <v>950.13</v>
          </cell>
          <cell r="M465">
            <v>1331.1</v>
          </cell>
        </row>
        <row r="466">
          <cell r="B466">
            <v>869.4</v>
          </cell>
          <cell r="C466">
            <v>1214.4000000000001</v>
          </cell>
          <cell r="D466">
            <v>883.2</v>
          </cell>
          <cell r="E466">
            <v>1237.4000000000001</v>
          </cell>
          <cell r="F466">
            <v>901.6</v>
          </cell>
          <cell r="G466">
            <v>1260.4000000000001</v>
          </cell>
          <cell r="H466">
            <v>920</v>
          </cell>
          <cell r="I466">
            <v>1283.4000000000001</v>
          </cell>
          <cell r="J466">
            <v>933.8</v>
          </cell>
          <cell r="K466">
            <v>1311</v>
          </cell>
          <cell r="L466">
            <v>952.2</v>
          </cell>
          <cell r="M466">
            <v>1334</v>
          </cell>
        </row>
        <row r="467">
          <cell r="B467">
            <v>871.29</v>
          </cell>
          <cell r="C467">
            <v>1217.04</v>
          </cell>
          <cell r="D467">
            <v>885.12</v>
          </cell>
          <cell r="E467">
            <v>1240.0899999999999</v>
          </cell>
          <cell r="F467">
            <v>903.56</v>
          </cell>
          <cell r="G467">
            <v>1263.1400000000001</v>
          </cell>
          <cell r="H467">
            <v>922</v>
          </cell>
          <cell r="I467">
            <v>1286.19</v>
          </cell>
          <cell r="J467">
            <v>935.83</v>
          </cell>
          <cell r="K467">
            <v>1313.85</v>
          </cell>
          <cell r="L467">
            <v>954.27</v>
          </cell>
          <cell r="M467">
            <v>1336.9</v>
          </cell>
        </row>
        <row r="468">
          <cell r="B468">
            <v>873.18</v>
          </cell>
          <cell r="C468">
            <v>1219.68</v>
          </cell>
          <cell r="D468">
            <v>887.04</v>
          </cell>
          <cell r="E468">
            <v>1242.78</v>
          </cell>
          <cell r="F468">
            <v>905.52</v>
          </cell>
          <cell r="G468">
            <v>1265.8800000000001</v>
          </cell>
          <cell r="H468">
            <v>924</v>
          </cell>
          <cell r="I468">
            <v>1288.98</v>
          </cell>
          <cell r="J468">
            <v>937.86</v>
          </cell>
          <cell r="K468">
            <v>1316.7</v>
          </cell>
          <cell r="L468">
            <v>956.34</v>
          </cell>
          <cell r="M468">
            <v>1339.8</v>
          </cell>
        </row>
        <row r="469">
          <cell r="B469">
            <v>875.07</v>
          </cell>
          <cell r="C469">
            <v>1222.32</v>
          </cell>
          <cell r="D469">
            <v>888.96</v>
          </cell>
          <cell r="E469">
            <v>1245.47</v>
          </cell>
          <cell r="F469">
            <v>907.48</v>
          </cell>
          <cell r="G469">
            <v>1268.6199999999999</v>
          </cell>
          <cell r="H469">
            <v>926</v>
          </cell>
          <cell r="I469">
            <v>1291.77</v>
          </cell>
          <cell r="J469">
            <v>939.89</v>
          </cell>
          <cell r="K469">
            <v>1319.55</v>
          </cell>
          <cell r="L469">
            <v>958.41</v>
          </cell>
          <cell r="M469">
            <v>1342.7</v>
          </cell>
        </row>
        <row r="470">
          <cell r="B470">
            <v>876.96</v>
          </cell>
          <cell r="C470">
            <v>1224.96</v>
          </cell>
          <cell r="D470">
            <v>890.88</v>
          </cell>
          <cell r="E470">
            <v>1248.1600000000001</v>
          </cell>
          <cell r="F470">
            <v>909.44</v>
          </cell>
          <cell r="G470">
            <v>1271.3599999999999</v>
          </cell>
          <cell r="H470">
            <v>928</v>
          </cell>
          <cell r="I470">
            <v>1294.56</v>
          </cell>
          <cell r="J470">
            <v>941.92</v>
          </cell>
          <cell r="K470">
            <v>1322.4</v>
          </cell>
          <cell r="L470">
            <v>960.48</v>
          </cell>
          <cell r="M470">
            <v>1345.6</v>
          </cell>
        </row>
        <row r="471">
          <cell r="B471">
            <v>878.85</v>
          </cell>
          <cell r="C471">
            <v>1227.5999999999999</v>
          </cell>
          <cell r="D471">
            <v>892.8</v>
          </cell>
          <cell r="E471">
            <v>1250.8499999999999</v>
          </cell>
          <cell r="F471">
            <v>911.4</v>
          </cell>
          <cell r="G471">
            <v>1274.0999999999999</v>
          </cell>
          <cell r="H471">
            <v>930</v>
          </cell>
          <cell r="I471">
            <v>1297.3499999999999</v>
          </cell>
          <cell r="J471">
            <v>943.95</v>
          </cell>
          <cell r="K471">
            <v>1325.25</v>
          </cell>
          <cell r="L471">
            <v>962.55</v>
          </cell>
          <cell r="M471">
            <v>1348.5</v>
          </cell>
        </row>
        <row r="472">
          <cell r="B472">
            <v>880.74</v>
          </cell>
          <cell r="C472">
            <v>1230.24</v>
          </cell>
          <cell r="D472">
            <v>894.72</v>
          </cell>
          <cell r="E472">
            <v>1253.54</v>
          </cell>
          <cell r="F472">
            <v>913.36</v>
          </cell>
          <cell r="G472">
            <v>1276.8399999999999</v>
          </cell>
          <cell r="H472">
            <v>932</v>
          </cell>
          <cell r="I472">
            <v>1300.1400000000001</v>
          </cell>
          <cell r="J472">
            <v>945.98</v>
          </cell>
          <cell r="K472">
            <v>1328.1</v>
          </cell>
          <cell r="L472">
            <v>964.62</v>
          </cell>
          <cell r="M472">
            <v>1351.4</v>
          </cell>
        </row>
        <row r="473">
          <cell r="B473">
            <v>882.63</v>
          </cell>
          <cell r="C473">
            <v>1232.8800000000001</v>
          </cell>
          <cell r="D473">
            <v>896.64</v>
          </cell>
          <cell r="E473">
            <v>1256.23</v>
          </cell>
          <cell r="F473">
            <v>915.32</v>
          </cell>
          <cell r="G473">
            <v>1279.58</v>
          </cell>
          <cell r="H473">
            <v>934</v>
          </cell>
          <cell r="I473">
            <v>1302.93</v>
          </cell>
          <cell r="J473">
            <v>948.01</v>
          </cell>
          <cell r="K473">
            <v>1330.95</v>
          </cell>
          <cell r="L473">
            <v>966.69</v>
          </cell>
          <cell r="M473">
            <v>1354.3</v>
          </cell>
        </row>
        <row r="474">
          <cell r="B474">
            <v>884.52</v>
          </cell>
          <cell r="C474">
            <v>1235.52</v>
          </cell>
          <cell r="D474">
            <v>898.56</v>
          </cell>
          <cell r="E474">
            <v>1258.92</v>
          </cell>
          <cell r="F474">
            <v>917.28</v>
          </cell>
          <cell r="G474">
            <v>1282.32</v>
          </cell>
          <cell r="H474">
            <v>936</v>
          </cell>
          <cell r="I474">
            <v>1305.72</v>
          </cell>
          <cell r="J474">
            <v>950.04</v>
          </cell>
          <cell r="K474">
            <v>1333.8</v>
          </cell>
          <cell r="L474">
            <v>968.76</v>
          </cell>
          <cell r="M474">
            <v>1357.2</v>
          </cell>
        </row>
        <row r="475">
          <cell r="B475">
            <v>886.41</v>
          </cell>
          <cell r="C475">
            <v>1238.1600000000001</v>
          </cell>
          <cell r="D475">
            <v>900.48</v>
          </cell>
          <cell r="E475">
            <v>1261.6099999999999</v>
          </cell>
          <cell r="F475">
            <v>919.24</v>
          </cell>
          <cell r="G475">
            <v>1285.06</v>
          </cell>
          <cell r="H475">
            <v>938</v>
          </cell>
          <cell r="I475">
            <v>1308.51</v>
          </cell>
          <cell r="J475">
            <v>952.07</v>
          </cell>
          <cell r="K475">
            <v>1336.65</v>
          </cell>
          <cell r="L475">
            <v>970.83</v>
          </cell>
          <cell r="M475">
            <v>1360.1</v>
          </cell>
        </row>
        <row r="476">
          <cell r="B476">
            <v>888.3</v>
          </cell>
          <cell r="C476">
            <v>1240.8</v>
          </cell>
          <cell r="D476">
            <v>902.4</v>
          </cell>
          <cell r="E476">
            <v>1264.3</v>
          </cell>
          <cell r="F476">
            <v>921.2</v>
          </cell>
          <cell r="G476">
            <v>1287.8</v>
          </cell>
          <cell r="H476">
            <v>940</v>
          </cell>
          <cell r="I476">
            <v>1311.3</v>
          </cell>
          <cell r="J476">
            <v>954.1</v>
          </cell>
          <cell r="K476">
            <v>1339.5</v>
          </cell>
          <cell r="L476">
            <v>972.9</v>
          </cell>
          <cell r="M476">
            <v>1363</v>
          </cell>
        </row>
        <row r="477">
          <cell r="B477">
            <v>890.19</v>
          </cell>
          <cell r="C477">
            <v>1243.44</v>
          </cell>
          <cell r="D477">
            <v>904.32</v>
          </cell>
          <cell r="E477">
            <v>1266.99</v>
          </cell>
          <cell r="F477">
            <v>923.16</v>
          </cell>
          <cell r="G477">
            <v>1290.54</v>
          </cell>
          <cell r="H477">
            <v>942</v>
          </cell>
          <cell r="I477">
            <v>1314.09</v>
          </cell>
          <cell r="J477">
            <v>956.13</v>
          </cell>
          <cell r="K477">
            <v>1342.35</v>
          </cell>
          <cell r="L477">
            <v>974.97</v>
          </cell>
          <cell r="M477">
            <v>1365.9</v>
          </cell>
        </row>
        <row r="478">
          <cell r="B478">
            <v>892.08</v>
          </cell>
          <cell r="C478">
            <v>1246.08</v>
          </cell>
          <cell r="D478">
            <v>906.24</v>
          </cell>
          <cell r="E478">
            <v>1269.68</v>
          </cell>
          <cell r="F478">
            <v>925.12</v>
          </cell>
          <cell r="G478">
            <v>1293.28</v>
          </cell>
          <cell r="H478">
            <v>944</v>
          </cell>
          <cell r="I478">
            <v>1316.88</v>
          </cell>
          <cell r="J478">
            <v>958.16</v>
          </cell>
          <cell r="K478">
            <v>1345.2</v>
          </cell>
          <cell r="L478">
            <v>977.04</v>
          </cell>
          <cell r="M478">
            <v>1368.8</v>
          </cell>
        </row>
        <row r="479">
          <cell r="B479">
            <v>893.97</v>
          </cell>
          <cell r="C479">
            <v>1248.72</v>
          </cell>
          <cell r="D479">
            <v>908.16</v>
          </cell>
          <cell r="E479">
            <v>1272.3699999999999</v>
          </cell>
          <cell r="F479">
            <v>927.08</v>
          </cell>
          <cell r="G479">
            <v>1296.02</v>
          </cell>
          <cell r="H479">
            <v>946</v>
          </cell>
          <cell r="I479">
            <v>1319.67</v>
          </cell>
          <cell r="J479">
            <v>960.19</v>
          </cell>
          <cell r="K479">
            <v>1348.05</v>
          </cell>
          <cell r="L479">
            <v>979.11</v>
          </cell>
          <cell r="M479">
            <v>1371.7</v>
          </cell>
        </row>
        <row r="480">
          <cell r="B480">
            <v>895.86</v>
          </cell>
          <cell r="C480">
            <v>1251.3599999999999</v>
          </cell>
          <cell r="D480">
            <v>910.08</v>
          </cell>
          <cell r="E480">
            <v>1275.06</v>
          </cell>
          <cell r="F480">
            <v>929.04</v>
          </cell>
          <cell r="G480">
            <v>1298.76</v>
          </cell>
          <cell r="H480">
            <v>948</v>
          </cell>
          <cell r="I480">
            <v>1322.46</v>
          </cell>
          <cell r="J480">
            <v>962.22</v>
          </cell>
          <cell r="K480">
            <v>1350.9</v>
          </cell>
          <cell r="L480">
            <v>981.18</v>
          </cell>
          <cell r="M480">
            <v>1374.6</v>
          </cell>
        </row>
        <row r="481">
          <cell r="B481">
            <v>897.75</v>
          </cell>
          <cell r="C481">
            <v>1254</v>
          </cell>
          <cell r="D481">
            <v>912</v>
          </cell>
          <cell r="E481">
            <v>1277.75</v>
          </cell>
          <cell r="F481">
            <v>931</v>
          </cell>
          <cell r="G481">
            <v>1301.5</v>
          </cell>
          <cell r="H481">
            <v>950</v>
          </cell>
          <cell r="I481">
            <v>1325.25</v>
          </cell>
          <cell r="J481">
            <v>964.25</v>
          </cell>
          <cell r="K481">
            <v>1353.75</v>
          </cell>
          <cell r="L481">
            <v>983.25</v>
          </cell>
          <cell r="M481">
            <v>1377.5</v>
          </cell>
        </row>
        <row r="482">
          <cell r="B482">
            <v>899.64</v>
          </cell>
          <cell r="C482">
            <v>1256.6400000000001</v>
          </cell>
          <cell r="D482">
            <v>913.92</v>
          </cell>
          <cell r="E482">
            <v>1280.44</v>
          </cell>
          <cell r="F482">
            <v>932.96</v>
          </cell>
          <cell r="G482">
            <v>1304.24</v>
          </cell>
          <cell r="H482">
            <v>952</v>
          </cell>
          <cell r="I482">
            <v>1328.04</v>
          </cell>
          <cell r="J482">
            <v>966.28</v>
          </cell>
          <cell r="K482">
            <v>1356.6</v>
          </cell>
          <cell r="L482">
            <v>985.32</v>
          </cell>
          <cell r="M482">
            <v>1380.4</v>
          </cell>
        </row>
        <row r="483">
          <cell r="B483">
            <v>901.53</v>
          </cell>
          <cell r="C483">
            <v>1259.28</v>
          </cell>
          <cell r="D483">
            <v>915.84</v>
          </cell>
          <cell r="E483">
            <v>1283.1300000000001</v>
          </cell>
          <cell r="F483">
            <v>934.92</v>
          </cell>
          <cell r="G483">
            <v>1306.98</v>
          </cell>
          <cell r="H483">
            <v>954</v>
          </cell>
          <cell r="I483">
            <v>1330.83</v>
          </cell>
          <cell r="J483">
            <v>968.31</v>
          </cell>
          <cell r="K483">
            <v>1359.45</v>
          </cell>
          <cell r="L483">
            <v>987.39</v>
          </cell>
          <cell r="M483">
            <v>1383.3</v>
          </cell>
        </row>
        <row r="484">
          <cell r="B484">
            <v>903.42</v>
          </cell>
          <cell r="C484">
            <v>1261.92</v>
          </cell>
          <cell r="D484">
            <v>917.76</v>
          </cell>
          <cell r="E484">
            <v>1285.82</v>
          </cell>
          <cell r="F484">
            <v>936.88</v>
          </cell>
          <cell r="G484">
            <v>1309.72</v>
          </cell>
          <cell r="H484">
            <v>956</v>
          </cell>
          <cell r="I484">
            <v>1333.62</v>
          </cell>
          <cell r="J484">
            <v>970.34</v>
          </cell>
          <cell r="K484">
            <v>1362.3</v>
          </cell>
          <cell r="L484">
            <v>989.46</v>
          </cell>
          <cell r="M484">
            <v>1386.2</v>
          </cell>
        </row>
        <row r="485">
          <cell r="B485">
            <v>905.31</v>
          </cell>
          <cell r="C485">
            <v>1264.56</v>
          </cell>
          <cell r="D485">
            <v>919.68</v>
          </cell>
          <cell r="E485">
            <v>1288.51</v>
          </cell>
          <cell r="F485">
            <v>938.84</v>
          </cell>
          <cell r="G485">
            <v>1312.46</v>
          </cell>
          <cell r="H485">
            <v>958</v>
          </cell>
          <cell r="I485">
            <v>1336.41</v>
          </cell>
          <cell r="J485">
            <v>972.37</v>
          </cell>
          <cell r="K485">
            <v>1365.15</v>
          </cell>
          <cell r="L485">
            <v>991.53</v>
          </cell>
          <cell r="M485">
            <v>1389.1</v>
          </cell>
        </row>
        <row r="486">
          <cell r="B486">
            <v>907.2</v>
          </cell>
          <cell r="C486">
            <v>1267.2</v>
          </cell>
          <cell r="D486">
            <v>921.6</v>
          </cell>
          <cell r="E486">
            <v>1291.2</v>
          </cell>
          <cell r="F486">
            <v>940.8</v>
          </cell>
          <cell r="G486">
            <v>1315.2</v>
          </cell>
          <cell r="H486">
            <v>960</v>
          </cell>
          <cell r="I486">
            <v>1339.2</v>
          </cell>
          <cell r="J486">
            <v>974.4</v>
          </cell>
          <cell r="K486">
            <v>1368</v>
          </cell>
          <cell r="L486">
            <v>993.6</v>
          </cell>
          <cell r="M486">
            <v>1392</v>
          </cell>
        </row>
        <row r="487">
          <cell r="B487">
            <v>909.09</v>
          </cell>
          <cell r="C487">
            <v>1269.8399999999999</v>
          </cell>
          <cell r="D487">
            <v>923.52</v>
          </cell>
          <cell r="E487">
            <v>1293.8900000000001</v>
          </cell>
          <cell r="F487">
            <v>942.76</v>
          </cell>
          <cell r="G487">
            <v>1317.94</v>
          </cell>
          <cell r="H487">
            <v>962</v>
          </cell>
          <cell r="I487">
            <v>1341.99</v>
          </cell>
          <cell r="J487">
            <v>976.43</v>
          </cell>
          <cell r="K487">
            <v>1370.85</v>
          </cell>
          <cell r="L487">
            <v>995.67</v>
          </cell>
          <cell r="M487">
            <v>1394.9</v>
          </cell>
        </row>
        <row r="488">
          <cell r="B488">
            <v>910.98</v>
          </cell>
          <cell r="C488">
            <v>1272.48</v>
          </cell>
          <cell r="D488">
            <v>925.44</v>
          </cell>
          <cell r="E488">
            <v>1296.58</v>
          </cell>
          <cell r="F488">
            <v>944.72</v>
          </cell>
          <cell r="G488">
            <v>1320.68</v>
          </cell>
          <cell r="H488">
            <v>964</v>
          </cell>
          <cell r="I488">
            <v>1344.78</v>
          </cell>
          <cell r="J488">
            <v>978.46</v>
          </cell>
          <cell r="K488">
            <v>1373.7</v>
          </cell>
          <cell r="L488">
            <v>997.74</v>
          </cell>
          <cell r="M488">
            <v>1397.8</v>
          </cell>
        </row>
        <row r="489">
          <cell r="B489">
            <v>912.87</v>
          </cell>
          <cell r="C489">
            <v>1275.1199999999999</v>
          </cell>
          <cell r="D489">
            <v>927.36</v>
          </cell>
          <cell r="E489">
            <v>1299.27</v>
          </cell>
          <cell r="F489">
            <v>946.68</v>
          </cell>
          <cell r="G489">
            <v>1323.42</v>
          </cell>
          <cell r="H489">
            <v>966</v>
          </cell>
          <cell r="I489">
            <v>1347.57</v>
          </cell>
          <cell r="J489">
            <v>980.49</v>
          </cell>
          <cell r="K489">
            <v>1376.55</v>
          </cell>
          <cell r="L489">
            <v>999.81</v>
          </cell>
          <cell r="M489">
            <v>1400.7</v>
          </cell>
        </row>
        <row r="490">
          <cell r="B490">
            <v>914.76</v>
          </cell>
          <cell r="C490">
            <v>1277.76</v>
          </cell>
          <cell r="D490">
            <v>929.28</v>
          </cell>
          <cell r="E490">
            <v>1301.96</v>
          </cell>
          <cell r="F490">
            <v>948.64</v>
          </cell>
          <cell r="G490">
            <v>1326.16</v>
          </cell>
          <cell r="H490">
            <v>968</v>
          </cell>
          <cell r="I490">
            <v>1350.36</v>
          </cell>
          <cell r="J490">
            <v>982.52</v>
          </cell>
          <cell r="K490">
            <v>1379.4</v>
          </cell>
          <cell r="L490">
            <v>1001.88</v>
          </cell>
          <cell r="M490">
            <v>1403.6</v>
          </cell>
        </row>
        <row r="491">
          <cell r="B491">
            <v>916.65</v>
          </cell>
          <cell r="C491">
            <v>1280.4000000000001</v>
          </cell>
          <cell r="D491">
            <v>931.2</v>
          </cell>
          <cell r="E491">
            <v>1304.6500000000001</v>
          </cell>
          <cell r="F491">
            <v>950.6</v>
          </cell>
          <cell r="G491">
            <v>1328.9</v>
          </cell>
          <cell r="H491">
            <v>970</v>
          </cell>
          <cell r="I491">
            <v>1353.15</v>
          </cell>
          <cell r="J491">
            <v>984.55</v>
          </cell>
          <cell r="K491">
            <v>1382.25</v>
          </cell>
          <cell r="L491">
            <v>1003.95</v>
          </cell>
          <cell r="M491">
            <v>1406.5</v>
          </cell>
        </row>
        <row r="492">
          <cell r="B492">
            <v>918.54</v>
          </cell>
          <cell r="C492">
            <v>1283.04</v>
          </cell>
          <cell r="D492">
            <v>933.12</v>
          </cell>
          <cell r="E492">
            <v>1307.3399999999999</v>
          </cell>
          <cell r="F492">
            <v>952.56</v>
          </cell>
          <cell r="G492">
            <v>1331.64</v>
          </cell>
          <cell r="H492">
            <v>972</v>
          </cell>
          <cell r="I492">
            <v>1355.94</v>
          </cell>
          <cell r="J492">
            <v>986.58</v>
          </cell>
          <cell r="K492">
            <v>1385.1</v>
          </cell>
          <cell r="L492">
            <v>1006.02</v>
          </cell>
          <cell r="M492">
            <v>1409.4</v>
          </cell>
        </row>
        <row r="493">
          <cell r="B493">
            <v>920.43</v>
          </cell>
          <cell r="C493">
            <v>1285.68</v>
          </cell>
          <cell r="D493">
            <v>935.04</v>
          </cell>
          <cell r="E493">
            <v>1310.03</v>
          </cell>
          <cell r="F493">
            <v>954.52</v>
          </cell>
          <cell r="G493">
            <v>1334.38</v>
          </cell>
          <cell r="H493">
            <v>974</v>
          </cell>
          <cell r="I493">
            <v>1358.73</v>
          </cell>
          <cell r="J493">
            <v>988.61</v>
          </cell>
          <cell r="K493">
            <v>1387.95</v>
          </cell>
          <cell r="L493">
            <v>1008.09</v>
          </cell>
          <cell r="M493">
            <v>1412.3</v>
          </cell>
        </row>
        <row r="494">
          <cell r="B494">
            <v>922.32</v>
          </cell>
          <cell r="C494">
            <v>1288.32</v>
          </cell>
          <cell r="D494">
            <v>936.96</v>
          </cell>
          <cell r="E494">
            <v>1312.72</v>
          </cell>
          <cell r="F494">
            <v>956.48</v>
          </cell>
          <cell r="G494">
            <v>1337.12</v>
          </cell>
          <cell r="H494">
            <v>976</v>
          </cell>
          <cell r="I494">
            <v>1361.52</v>
          </cell>
          <cell r="J494">
            <v>990.64</v>
          </cell>
          <cell r="K494">
            <v>1390.8</v>
          </cell>
          <cell r="L494">
            <v>1010.16</v>
          </cell>
          <cell r="M494">
            <v>1415.2</v>
          </cell>
        </row>
        <row r="495">
          <cell r="B495">
            <v>924.21</v>
          </cell>
          <cell r="C495">
            <v>1290.96</v>
          </cell>
          <cell r="D495">
            <v>938.88</v>
          </cell>
          <cell r="E495">
            <v>1315.41</v>
          </cell>
          <cell r="F495">
            <v>958.44</v>
          </cell>
          <cell r="G495">
            <v>1339.86</v>
          </cell>
          <cell r="H495">
            <v>978</v>
          </cell>
          <cell r="I495">
            <v>1364.31</v>
          </cell>
          <cell r="J495">
            <v>992.67</v>
          </cell>
          <cell r="K495">
            <v>1393.65</v>
          </cell>
          <cell r="L495">
            <v>1012.23</v>
          </cell>
          <cell r="M495">
            <v>1418.1</v>
          </cell>
        </row>
        <row r="496">
          <cell r="B496">
            <v>926.1</v>
          </cell>
          <cell r="C496">
            <v>1293.5999999999999</v>
          </cell>
          <cell r="D496">
            <v>940.8</v>
          </cell>
          <cell r="E496">
            <v>1318.1</v>
          </cell>
          <cell r="F496">
            <v>960.4</v>
          </cell>
          <cell r="G496">
            <v>1342.6</v>
          </cell>
          <cell r="H496">
            <v>980</v>
          </cell>
          <cell r="I496">
            <v>1367.1</v>
          </cell>
          <cell r="J496">
            <v>994.7</v>
          </cell>
          <cell r="K496">
            <v>1396.5</v>
          </cell>
          <cell r="L496">
            <v>1014.3</v>
          </cell>
          <cell r="M496">
            <v>1421</v>
          </cell>
        </row>
        <row r="497">
          <cell r="B497">
            <v>927.99</v>
          </cell>
          <cell r="C497">
            <v>1296.24</v>
          </cell>
          <cell r="D497">
            <v>942.72</v>
          </cell>
          <cell r="E497">
            <v>1320.79</v>
          </cell>
          <cell r="F497">
            <v>962.36</v>
          </cell>
          <cell r="G497">
            <v>1345.34</v>
          </cell>
          <cell r="H497">
            <v>982</v>
          </cell>
          <cell r="I497">
            <v>1369.89</v>
          </cell>
          <cell r="J497">
            <v>996.73</v>
          </cell>
          <cell r="K497">
            <v>1399.35</v>
          </cell>
          <cell r="L497">
            <v>1016.37</v>
          </cell>
          <cell r="M497">
            <v>1423.9</v>
          </cell>
        </row>
        <row r="498">
          <cell r="B498">
            <v>929.88</v>
          </cell>
          <cell r="C498">
            <v>1298.8800000000001</v>
          </cell>
          <cell r="D498">
            <v>944.64</v>
          </cell>
          <cell r="E498">
            <v>1323.48</v>
          </cell>
          <cell r="F498">
            <v>964.32</v>
          </cell>
          <cell r="G498">
            <v>1348.08</v>
          </cell>
          <cell r="H498">
            <v>984</v>
          </cell>
          <cell r="I498">
            <v>1372.68</v>
          </cell>
          <cell r="J498">
            <v>998.76</v>
          </cell>
          <cell r="K498">
            <v>1402.2</v>
          </cell>
          <cell r="L498">
            <v>1018.44</v>
          </cell>
          <cell r="M498">
            <v>1426.8</v>
          </cell>
        </row>
        <row r="499">
          <cell r="B499">
            <v>931.77</v>
          </cell>
          <cell r="C499">
            <v>1301.52</v>
          </cell>
          <cell r="D499">
            <v>946.56</v>
          </cell>
          <cell r="E499">
            <v>1326.17</v>
          </cell>
          <cell r="F499">
            <v>966.28</v>
          </cell>
          <cell r="G499">
            <v>1350.82</v>
          </cell>
          <cell r="H499">
            <v>986</v>
          </cell>
          <cell r="I499">
            <v>1375.47</v>
          </cell>
          <cell r="J499">
            <v>1000.79</v>
          </cell>
          <cell r="K499">
            <v>1405.05</v>
          </cell>
          <cell r="L499">
            <v>1020.51</v>
          </cell>
          <cell r="M499">
            <v>1429.7</v>
          </cell>
        </row>
        <row r="500">
          <cell r="B500">
            <v>933.66</v>
          </cell>
          <cell r="C500">
            <v>1304.1600000000001</v>
          </cell>
          <cell r="D500">
            <v>948.48</v>
          </cell>
          <cell r="E500">
            <v>1328.86</v>
          </cell>
          <cell r="F500">
            <v>968.24</v>
          </cell>
          <cell r="G500">
            <v>1353.56</v>
          </cell>
          <cell r="H500">
            <v>988</v>
          </cell>
          <cell r="I500">
            <v>1378.26</v>
          </cell>
          <cell r="J500">
            <v>1002.82</v>
          </cell>
          <cell r="K500">
            <v>1407.9</v>
          </cell>
          <cell r="L500">
            <v>1022.58</v>
          </cell>
          <cell r="M500">
            <v>1432.6</v>
          </cell>
        </row>
        <row r="501">
          <cell r="B501">
            <v>935.55</v>
          </cell>
          <cell r="C501">
            <v>1306.8</v>
          </cell>
          <cell r="D501">
            <v>950.4</v>
          </cell>
          <cell r="E501">
            <v>1331.55</v>
          </cell>
          <cell r="F501">
            <v>970.2</v>
          </cell>
          <cell r="G501">
            <v>1356.3</v>
          </cell>
          <cell r="H501">
            <v>990</v>
          </cell>
          <cell r="I501">
            <v>1381.05</v>
          </cell>
          <cell r="J501">
            <v>1004.85</v>
          </cell>
          <cell r="K501">
            <v>1410.75</v>
          </cell>
          <cell r="L501">
            <v>1024.6500000000001</v>
          </cell>
          <cell r="M501">
            <v>1435.5</v>
          </cell>
        </row>
        <row r="502">
          <cell r="B502">
            <v>937.44</v>
          </cell>
          <cell r="C502">
            <v>1309.44</v>
          </cell>
          <cell r="D502">
            <v>952.32</v>
          </cell>
          <cell r="E502">
            <v>1334.24</v>
          </cell>
          <cell r="F502">
            <v>972.16</v>
          </cell>
          <cell r="G502">
            <v>1359.04</v>
          </cell>
          <cell r="H502">
            <v>992</v>
          </cell>
          <cell r="I502">
            <v>1383.84</v>
          </cell>
          <cell r="J502">
            <v>1006.88</v>
          </cell>
          <cell r="K502">
            <v>1413.6</v>
          </cell>
          <cell r="L502">
            <v>1026.72</v>
          </cell>
          <cell r="M502">
            <v>1438.4</v>
          </cell>
        </row>
        <row r="503">
          <cell r="B503">
            <v>939.33</v>
          </cell>
          <cell r="C503">
            <v>1312.08</v>
          </cell>
          <cell r="D503">
            <v>954.24</v>
          </cell>
          <cell r="E503">
            <v>1336.93</v>
          </cell>
          <cell r="F503">
            <v>974.12</v>
          </cell>
          <cell r="G503">
            <v>1361.78</v>
          </cell>
          <cell r="H503">
            <v>994</v>
          </cell>
          <cell r="I503">
            <v>1386.63</v>
          </cell>
          <cell r="J503">
            <v>1008.91</v>
          </cell>
          <cell r="K503">
            <v>1416.45</v>
          </cell>
          <cell r="L503">
            <v>1028.79</v>
          </cell>
          <cell r="M503">
            <v>1441.3</v>
          </cell>
        </row>
        <row r="504">
          <cell r="B504">
            <v>941.22</v>
          </cell>
          <cell r="C504">
            <v>1314.72</v>
          </cell>
          <cell r="D504">
            <v>956.16</v>
          </cell>
          <cell r="E504">
            <v>1339.62</v>
          </cell>
          <cell r="F504">
            <v>976.08</v>
          </cell>
          <cell r="G504">
            <v>1364.52</v>
          </cell>
          <cell r="H504">
            <v>996</v>
          </cell>
          <cell r="I504">
            <v>1389.42</v>
          </cell>
          <cell r="J504">
            <v>1010.94</v>
          </cell>
          <cell r="K504">
            <v>1419.3</v>
          </cell>
          <cell r="L504">
            <v>1030.8599999999999</v>
          </cell>
          <cell r="M504">
            <v>1444.2</v>
          </cell>
        </row>
        <row r="505">
          <cell r="B505">
            <v>943.11</v>
          </cell>
          <cell r="C505">
            <v>1317.36</v>
          </cell>
          <cell r="D505">
            <v>958.08</v>
          </cell>
          <cell r="E505">
            <v>1342.31</v>
          </cell>
          <cell r="F505">
            <v>978.04</v>
          </cell>
          <cell r="G505">
            <v>1367.26</v>
          </cell>
          <cell r="H505">
            <v>998</v>
          </cell>
          <cell r="I505">
            <v>1392.21</v>
          </cell>
          <cell r="J505">
            <v>1012.97</v>
          </cell>
          <cell r="K505">
            <v>1422.15</v>
          </cell>
          <cell r="L505">
            <v>1032.93</v>
          </cell>
          <cell r="M505">
            <v>1447.1</v>
          </cell>
        </row>
        <row r="506">
          <cell r="B506">
            <v>945</v>
          </cell>
          <cell r="C506">
            <v>1320</v>
          </cell>
          <cell r="D506">
            <v>960</v>
          </cell>
          <cell r="E506">
            <v>1345</v>
          </cell>
          <cell r="F506">
            <v>980</v>
          </cell>
          <cell r="G506">
            <v>1370</v>
          </cell>
          <cell r="H506">
            <v>1000</v>
          </cell>
          <cell r="I506">
            <v>1395</v>
          </cell>
          <cell r="J506">
            <v>1015</v>
          </cell>
          <cell r="K506">
            <v>1425</v>
          </cell>
          <cell r="L506">
            <v>1035</v>
          </cell>
          <cell r="M506">
            <v>1450</v>
          </cell>
        </row>
        <row r="507">
          <cell r="B507">
            <v>946.89</v>
          </cell>
          <cell r="C507">
            <v>1322.64</v>
          </cell>
          <cell r="D507">
            <v>961.92</v>
          </cell>
          <cell r="E507">
            <v>1347.69</v>
          </cell>
          <cell r="F507">
            <v>981.96</v>
          </cell>
          <cell r="G507">
            <v>1372.74</v>
          </cell>
          <cell r="H507">
            <v>1002</v>
          </cell>
          <cell r="I507">
            <v>1397.79</v>
          </cell>
          <cell r="J507">
            <v>1017.03</v>
          </cell>
          <cell r="K507">
            <v>1427.85</v>
          </cell>
          <cell r="L507">
            <v>1037.07</v>
          </cell>
          <cell r="M507">
            <v>1452.9</v>
          </cell>
        </row>
        <row r="508">
          <cell r="B508">
            <v>948.78</v>
          </cell>
          <cell r="C508">
            <v>1325.28</v>
          </cell>
          <cell r="D508">
            <v>963.84</v>
          </cell>
          <cell r="E508">
            <v>1350.38</v>
          </cell>
          <cell r="F508">
            <v>983.92</v>
          </cell>
          <cell r="G508">
            <v>1375.48</v>
          </cell>
          <cell r="H508">
            <v>1004</v>
          </cell>
          <cell r="I508">
            <v>1400.58</v>
          </cell>
          <cell r="J508">
            <v>1019.06</v>
          </cell>
          <cell r="K508">
            <v>1430.7</v>
          </cell>
          <cell r="L508">
            <v>1039.1400000000001</v>
          </cell>
          <cell r="M508">
            <v>1455.8</v>
          </cell>
        </row>
        <row r="509">
          <cell r="B509">
            <v>950.67</v>
          </cell>
          <cell r="C509">
            <v>1327.92</v>
          </cell>
          <cell r="D509">
            <v>965.76</v>
          </cell>
          <cell r="E509">
            <v>1353.07</v>
          </cell>
          <cell r="F509">
            <v>985.88</v>
          </cell>
          <cell r="G509">
            <v>1378.22</v>
          </cell>
          <cell r="H509">
            <v>1006</v>
          </cell>
          <cell r="I509">
            <v>1403.37</v>
          </cell>
          <cell r="J509">
            <v>1021.09</v>
          </cell>
          <cell r="K509">
            <v>1433.55</v>
          </cell>
          <cell r="L509">
            <v>1041.21</v>
          </cell>
          <cell r="M509">
            <v>1458.7</v>
          </cell>
        </row>
        <row r="510">
          <cell r="B510">
            <v>952.56</v>
          </cell>
          <cell r="C510">
            <v>1330.56</v>
          </cell>
          <cell r="D510">
            <v>967.68</v>
          </cell>
          <cell r="E510">
            <v>1355.76</v>
          </cell>
          <cell r="F510">
            <v>987.84</v>
          </cell>
          <cell r="G510">
            <v>1380.96</v>
          </cell>
          <cell r="H510">
            <v>1008</v>
          </cell>
          <cell r="I510">
            <v>1406.16</v>
          </cell>
          <cell r="J510">
            <v>1023.12</v>
          </cell>
          <cell r="K510">
            <v>1436.4</v>
          </cell>
          <cell r="L510">
            <v>1043.28</v>
          </cell>
          <cell r="M510">
            <v>1461.6</v>
          </cell>
        </row>
        <row r="511">
          <cell r="B511">
            <v>954.45</v>
          </cell>
          <cell r="C511">
            <v>1333.2</v>
          </cell>
          <cell r="D511">
            <v>969.6</v>
          </cell>
          <cell r="E511">
            <v>1358.45</v>
          </cell>
          <cell r="F511">
            <v>989.8</v>
          </cell>
          <cell r="G511">
            <v>1383.7</v>
          </cell>
          <cell r="H511">
            <v>1010</v>
          </cell>
          <cell r="I511">
            <v>1408.95</v>
          </cell>
          <cell r="J511">
            <v>1025.1500000000001</v>
          </cell>
          <cell r="K511">
            <v>1439.25</v>
          </cell>
          <cell r="L511">
            <v>1045.3499999999999</v>
          </cell>
          <cell r="M511">
            <v>1464.5</v>
          </cell>
        </row>
        <row r="512">
          <cell r="B512">
            <v>956.34</v>
          </cell>
          <cell r="C512">
            <v>1335.84</v>
          </cell>
          <cell r="D512">
            <v>971.52</v>
          </cell>
          <cell r="E512">
            <v>1361.14</v>
          </cell>
          <cell r="F512">
            <v>991.76</v>
          </cell>
          <cell r="G512">
            <v>1386.44</v>
          </cell>
          <cell r="H512">
            <v>1012</v>
          </cell>
          <cell r="I512">
            <v>1411.74</v>
          </cell>
          <cell r="J512">
            <v>1027.18</v>
          </cell>
          <cell r="K512">
            <v>1442.1</v>
          </cell>
          <cell r="L512">
            <v>1047.42</v>
          </cell>
          <cell r="M512">
            <v>1467.4</v>
          </cell>
        </row>
        <row r="513">
          <cell r="B513">
            <v>958.23</v>
          </cell>
          <cell r="C513">
            <v>1338.48</v>
          </cell>
          <cell r="D513">
            <v>973.44</v>
          </cell>
          <cell r="E513">
            <v>1363.83</v>
          </cell>
          <cell r="F513">
            <v>993.72</v>
          </cell>
          <cell r="G513">
            <v>1389.18</v>
          </cell>
          <cell r="H513">
            <v>1014</v>
          </cell>
          <cell r="I513">
            <v>1414.53</v>
          </cell>
          <cell r="J513">
            <v>1029.21</v>
          </cell>
          <cell r="K513">
            <v>1444.95</v>
          </cell>
          <cell r="L513">
            <v>1049.49</v>
          </cell>
          <cell r="M513">
            <v>1470.3</v>
          </cell>
        </row>
        <row r="514">
          <cell r="B514">
            <v>960.12</v>
          </cell>
          <cell r="C514">
            <v>1341.12</v>
          </cell>
          <cell r="D514">
            <v>975.36</v>
          </cell>
          <cell r="E514">
            <v>1366.52</v>
          </cell>
          <cell r="F514">
            <v>995.68</v>
          </cell>
          <cell r="G514">
            <v>1391.92</v>
          </cell>
          <cell r="H514">
            <v>1016</v>
          </cell>
          <cell r="I514">
            <v>1417.32</v>
          </cell>
          <cell r="J514">
            <v>1031.24</v>
          </cell>
          <cell r="K514">
            <v>1447.8</v>
          </cell>
          <cell r="L514">
            <v>1051.56</v>
          </cell>
          <cell r="M514">
            <v>1473.2</v>
          </cell>
        </row>
        <row r="515">
          <cell r="B515">
            <v>962.01</v>
          </cell>
          <cell r="C515">
            <v>1343.76</v>
          </cell>
          <cell r="D515">
            <v>977.28</v>
          </cell>
          <cell r="E515">
            <v>1369.21</v>
          </cell>
          <cell r="F515">
            <v>997.64</v>
          </cell>
          <cell r="G515">
            <v>1394.66</v>
          </cell>
          <cell r="H515">
            <v>1018</v>
          </cell>
          <cell r="I515">
            <v>1420.11</v>
          </cell>
          <cell r="J515">
            <v>1033.27</v>
          </cell>
          <cell r="K515">
            <v>1450.65</v>
          </cell>
          <cell r="L515">
            <v>1053.6300000000001</v>
          </cell>
          <cell r="M515">
            <v>1476.1</v>
          </cell>
        </row>
        <row r="516">
          <cell r="B516">
            <v>963.9</v>
          </cell>
          <cell r="C516">
            <v>1346.4</v>
          </cell>
          <cell r="D516">
            <v>979.2</v>
          </cell>
          <cell r="E516">
            <v>1371.9</v>
          </cell>
          <cell r="F516">
            <v>999.6</v>
          </cell>
          <cell r="G516">
            <v>1397.4</v>
          </cell>
          <cell r="H516">
            <v>1020</v>
          </cell>
          <cell r="I516">
            <v>1422.9</v>
          </cell>
          <cell r="J516">
            <v>1035.3</v>
          </cell>
          <cell r="K516">
            <v>1453.5</v>
          </cell>
          <cell r="L516">
            <v>1055.7</v>
          </cell>
          <cell r="M516">
            <v>1479</v>
          </cell>
        </row>
        <row r="517">
          <cell r="B517">
            <v>965.79</v>
          </cell>
          <cell r="C517">
            <v>1349.04</v>
          </cell>
          <cell r="D517">
            <v>981.12</v>
          </cell>
          <cell r="E517">
            <v>1374.59</v>
          </cell>
          <cell r="F517">
            <v>1001.56</v>
          </cell>
          <cell r="G517">
            <v>1400.14</v>
          </cell>
          <cell r="H517">
            <v>1022</v>
          </cell>
          <cell r="I517">
            <v>1425.69</v>
          </cell>
          <cell r="J517">
            <v>1037.33</v>
          </cell>
          <cell r="K517">
            <v>1456.35</v>
          </cell>
          <cell r="L517">
            <v>1057.77</v>
          </cell>
          <cell r="M517">
            <v>1481.9</v>
          </cell>
        </row>
        <row r="518">
          <cell r="B518">
            <v>967.68</v>
          </cell>
          <cell r="C518">
            <v>1351.68</v>
          </cell>
          <cell r="D518">
            <v>983.04</v>
          </cell>
          <cell r="E518">
            <v>1377.28</v>
          </cell>
          <cell r="F518">
            <v>1003.52</v>
          </cell>
          <cell r="G518">
            <v>1402.88</v>
          </cell>
          <cell r="H518">
            <v>1024</v>
          </cell>
          <cell r="I518">
            <v>1428.48</v>
          </cell>
          <cell r="J518">
            <v>1039.3599999999999</v>
          </cell>
          <cell r="K518">
            <v>1459.2</v>
          </cell>
          <cell r="L518">
            <v>1059.8399999999999</v>
          </cell>
          <cell r="M518">
            <v>1484.8</v>
          </cell>
        </row>
        <row r="519">
          <cell r="B519">
            <v>969.57</v>
          </cell>
          <cell r="C519">
            <v>1354.32</v>
          </cell>
          <cell r="D519">
            <v>984.96</v>
          </cell>
          <cell r="E519">
            <v>1379.97</v>
          </cell>
          <cell r="F519">
            <v>1005.48</v>
          </cell>
          <cell r="G519">
            <v>1405.62</v>
          </cell>
          <cell r="H519">
            <v>1026</v>
          </cell>
          <cell r="I519">
            <v>1431.27</v>
          </cell>
          <cell r="J519">
            <v>1041.3900000000001</v>
          </cell>
          <cell r="K519">
            <v>1462.05</v>
          </cell>
          <cell r="L519">
            <v>1061.9100000000001</v>
          </cell>
          <cell r="M519">
            <v>1487.7</v>
          </cell>
        </row>
        <row r="520">
          <cell r="B520">
            <v>971.46</v>
          </cell>
          <cell r="C520">
            <v>1356.96</v>
          </cell>
          <cell r="D520">
            <v>986.88</v>
          </cell>
          <cell r="E520">
            <v>1382.66</v>
          </cell>
          <cell r="F520">
            <v>1007.44</v>
          </cell>
          <cell r="G520">
            <v>1408.36</v>
          </cell>
          <cell r="H520">
            <v>1028</v>
          </cell>
          <cell r="I520">
            <v>1434.06</v>
          </cell>
          <cell r="J520">
            <v>1043.42</v>
          </cell>
          <cell r="K520">
            <v>1464.9</v>
          </cell>
          <cell r="L520">
            <v>1063.98</v>
          </cell>
          <cell r="M520">
            <v>1490.6</v>
          </cell>
        </row>
        <row r="521">
          <cell r="B521">
            <v>973.35</v>
          </cell>
          <cell r="C521">
            <v>1359.6</v>
          </cell>
          <cell r="D521">
            <v>988.8</v>
          </cell>
          <cell r="E521">
            <v>1385.35</v>
          </cell>
          <cell r="F521">
            <v>1009.4</v>
          </cell>
          <cell r="G521">
            <v>1411.1</v>
          </cell>
          <cell r="H521">
            <v>1030</v>
          </cell>
          <cell r="I521">
            <v>1436.85</v>
          </cell>
          <cell r="J521">
            <v>1045.45</v>
          </cell>
          <cell r="K521">
            <v>1467.75</v>
          </cell>
          <cell r="L521">
            <v>1066.05</v>
          </cell>
          <cell r="M521">
            <v>1493.5</v>
          </cell>
        </row>
        <row r="522">
          <cell r="B522">
            <v>975.24</v>
          </cell>
          <cell r="C522">
            <v>1362.24</v>
          </cell>
          <cell r="D522">
            <v>990.72</v>
          </cell>
          <cell r="E522">
            <v>1388.04</v>
          </cell>
          <cell r="F522">
            <v>1011.36</v>
          </cell>
          <cell r="G522">
            <v>1413.84</v>
          </cell>
          <cell r="H522">
            <v>1032</v>
          </cell>
          <cell r="I522">
            <v>1439.64</v>
          </cell>
          <cell r="J522">
            <v>1047.48</v>
          </cell>
          <cell r="K522">
            <v>1470.6</v>
          </cell>
          <cell r="L522">
            <v>1068.1199999999999</v>
          </cell>
          <cell r="M522">
            <v>1496.4</v>
          </cell>
        </row>
        <row r="523">
          <cell r="B523">
            <v>977.13</v>
          </cell>
          <cell r="C523">
            <v>1364.88</v>
          </cell>
          <cell r="D523">
            <v>992.64</v>
          </cell>
          <cell r="E523">
            <v>1390.73</v>
          </cell>
          <cell r="F523">
            <v>1013.32</v>
          </cell>
          <cell r="G523">
            <v>1416.58</v>
          </cell>
          <cell r="H523">
            <v>1034</v>
          </cell>
          <cell r="I523">
            <v>1442.43</v>
          </cell>
          <cell r="J523">
            <v>1049.51</v>
          </cell>
          <cell r="K523">
            <v>1473.45</v>
          </cell>
          <cell r="L523">
            <v>1070.19</v>
          </cell>
          <cell r="M523">
            <v>1499.3</v>
          </cell>
        </row>
        <row r="524">
          <cell r="B524">
            <v>979.02</v>
          </cell>
          <cell r="C524">
            <v>1367.52</v>
          </cell>
          <cell r="D524">
            <v>994.56</v>
          </cell>
          <cell r="E524">
            <v>1393.42</v>
          </cell>
          <cell r="F524">
            <v>1015.28</v>
          </cell>
          <cell r="G524">
            <v>1419.32</v>
          </cell>
          <cell r="H524">
            <v>1036</v>
          </cell>
          <cell r="I524">
            <v>1445.22</v>
          </cell>
          <cell r="J524">
            <v>1051.54</v>
          </cell>
          <cell r="K524">
            <v>1476.3</v>
          </cell>
          <cell r="L524">
            <v>1072.26</v>
          </cell>
          <cell r="M524">
            <v>1502.2</v>
          </cell>
        </row>
        <row r="525">
          <cell r="B525">
            <v>980.91</v>
          </cell>
          <cell r="C525">
            <v>1370.16</v>
          </cell>
          <cell r="D525">
            <v>996.48</v>
          </cell>
          <cell r="E525">
            <v>1396.11</v>
          </cell>
          <cell r="F525">
            <v>1017.24</v>
          </cell>
          <cell r="G525">
            <v>1422.06</v>
          </cell>
          <cell r="H525">
            <v>1038</v>
          </cell>
          <cell r="I525">
            <v>1448.01</v>
          </cell>
          <cell r="J525">
            <v>1053.57</v>
          </cell>
          <cell r="K525">
            <v>1479.15</v>
          </cell>
          <cell r="L525">
            <v>1074.33</v>
          </cell>
          <cell r="M525">
            <v>1505.1</v>
          </cell>
        </row>
        <row r="526">
          <cell r="B526">
            <v>982.8</v>
          </cell>
          <cell r="C526">
            <v>1372.8</v>
          </cell>
          <cell r="D526">
            <v>998.4</v>
          </cell>
          <cell r="E526">
            <v>1398.8</v>
          </cell>
          <cell r="F526">
            <v>1019.2</v>
          </cell>
          <cell r="G526">
            <v>1424.8</v>
          </cell>
          <cell r="H526">
            <v>1040</v>
          </cell>
          <cell r="I526">
            <v>1450.8</v>
          </cell>
          <cell r="J526">
            <v>1055.5999999999999</v>
          </cell>
          <cell r="K526">
            <v>1482</v>
          </cell>
          <cell r="L526">
            <v>1076.4000000000001</v>
          </cell>
          <cell r="M526">
            <v>1508</v>
          </cell>
        </row>
        <row r="527">
          <cell r="B527">
            <v>984.69</v>
          </cell>
          <cell r="C527">
            <v>1375.44</v>
          </cell>
          <cell r="D527">
            <v>1000.32</v>
          </cell>
          <cell r="E527">
            <v>1401.49</v>
          </cell>
          <cell r="F527">
            <v>1021.16</v>
          </cell>
          <cell r="G527">
            <v>1427.54</v>
          </cell>
          <cell r="H527">
            <v>1042</v>
          </cell>
          <cell r="I527">
            <v>1453.59</v>
          </cell>
          <cell r="J527">
            <v>1057.6300000000001</v>
          </cell>
          <cell r="K527">
            <v>1484.85</v>
          </cell>
          <cell r="L527">
            <v>1078.47</v>
          </cell>
          <cell r="M527">
            <v>1510.9</v>
          </cell>
        </row>
        <row r="528">
          <cell r="B528">
            <v>986.58</v>
          </cell>
          <cell r="C528">
            <v>1378.08</v>
          </cell>
          <cell r="D528">
            <v>1002.24</v>
          </cell>
          <cell r="E528">
            <v>1404.18</v>
          </cell>
          <cell r="F528">
            <v>1023.12</v>
          </cell>
          <cell r="G528">
            <v>1430.28</v>
          </cell>
          <cell r="H528">
            <v>1044</v>
          </cell>
          <cell r="I528">
            <v>1456.38</v>
          </cell>
          <cell r="J528">
            <v>1059.6600000000001</v>
          </cell>
          <cell r="K528">
            <v>1487.7</v>
          </cell>
          <cell r="L528">
            <v>1080.54</v>
          </cell>
          <cell r="M528">
            <v>1513.8</v>
          </cell>
        </row>
        <row r="529">
          <cell r="B529">
            <v>988.47</v>
          </cell>
          <cell r="C529">
            <v>1380.72</v>
          </cell>
          <cell r="D529">
            <v>1004.16</v>
          </cell>
          <cell r="E529">
            <v>1406.87</v>
          </cell>
          <cell r="F529">
            <v>1025.08</v>
          </cell>
          <cell r="G529">
            <v>1433.02</v>
          </cell>
          <cell r="H529">
            <v>1046</v>
          </cell>
          <cell r="I529">
            <v>1459.17</v>
          </cell>
          <cell r="J529">
            <v>1061.69</v>
          </cell>
          <cell r="K529">
            <v>1490.55</v>
          </cell>
          <cell r="L529">
            <v>1082.6099999999999</v>
          </cell>
          <cell r="M529">
            <v>1516.7</v>
          </cell>
        </row>
        <row r="530">
          <cell r="B530">
            <v>990.36</v>
          </cell>
          <cell r="C530">
            <v>1383.36</v>
          </cell>
          <cell r="D530">
            <v>1006.08</v>
          </cell>
          <cell r="E530">
            <v>1409.56</v>
          </cell>
          <cell r="F530">
            <v>1027.04</v>
          </cell>
          <cell r="G530">
            <v>1435.76</v>
          </cell>
          <cell r="H530">
            <v>1048</v>
          </cell>
          <cell r="I530">
            <v>1461.96</v>
          </cell>
          <cell r="J530">
            <v>1063.72</v>
          </cell>
          <cell r="K530">
            <v>1493.4</v>
          </cell>
          <cell r="L530">
            <v>1084.68</v>
          </cell>
          <cell r="M530">
            <v>1519.6</v>
          </cell>
        </row>
        <row r="531">
          <cell r="B531">
            <v>992.25</v>
          </cell>
          <cell r="C531">
            <v>1386</v>
          </cell>
          <cell r="D531">
            <v>1008</v>
          </cell>
          <cell r="E531">
            <v>1412.25</v>
          </cell>
          <cell r="F531">
            <v>1029</v>
          </cell>
          <cell r="G531">
            <v>1438.5</v>
          </cell>
          <cell r="H531">
            <v>1050</v>
          </cell>
          <cell r="I531">
            <v>1464.75</v>
          </cell>
          <cell r="J531">
            <v>1065.75</v>
          </cell>
          <cell r="K531">
            <v>1496.25</v>
          </cell>
          <cell r="L531">
            <v>1086.75</v>
          </cell>
          <cell r="M531">
            <v>1522.5</v>
          </cell>
        </row>
        <row r="532">
          <cell r="B532">
            <v>994.14</v>
          </cell>
          <cell r="C532">
            <v>1388.64</v>
          </cell>
          <cell r="D532">
            <v>1009.92</v>
          </cell>
          <cell r="E532">
            <v>1414.94</v>
          </cell>
          <cell r="F532">
            <v>1030.96</v>
          </cell>
          <cell r="G532">
            <v>1441.24</v>
          </cell>
          <cell r="H532">
            <v>1052</v>
          </cell>
          <cell r="I532">
            <v>1467.54</v>
          </cell>
          <cell r="J532">
            <v>1067.78</v>
          </cell>
          <cell r="K532">
            <v>1499.1</v>
          </cell>
          <cell r="L532">
            <v>1088.82</v>
          </cell>
          <cell r="M532">
            <v>1525.4</v>
          </cell>
        </row>
        <row r="533">
          <cell r="B533">
            <v>996.03</v>
          </cell>
          <cell r="C533">
            <v>1391.28</v>
          </cell>
          <cell r="D533">
            <v>1011.84</v>
          </cell>
          <cell r="E533">
            <v>1417.63</v>
          </cell>
          <cell r="F533">
            <v>1032.92</v>
          </cell>
          <cell r="G533">
            <v>1443.98</v>
          </cell>
          <cell r="H533">
            <v>1054</v>
          </cell>
          <cell r="I533">
            <v>1470.33</v>
          </cell>
          <cell r="J533">
            <v>1069.81</v>
          </cell>
          <cell r="K533">
            <v>1501.95</v>
          </cell>
          <cell r="L533">
            <v>1090.8900000000001</v>
          </cell>
          <cell r="M533">
            <v>1528.3</v>
          </cell>
        </row>
        <row r="534">
          <cell r="B534">
            <v>997.92</v>
          </cell>
          <cell r="C534">
            <v>1393.92</v>
          </cell>
          <cell r="D534">
            <v>1013.76</v>
          </cell>
          <cell r="E534">
            <v>1420.32</v>
          </cell>
          <cell r="F534">
            <v>1034.8800000000001</v>
          </cell>
          <cell r="G534">
            <v>1446.72</v>
          </cell>
          <cell r="H534">
            <v>1056</v>
          </cell>
          <cell r="I534">
            <v>1473.12</v>
          </cell>
          <cell r="J534">
            <v>1071.8399999999999</v>
          </cell>
          <cell r="K534">
            <v>1504.8</v>
          </cell>
          <cell r="L534">
            <v>1092.96</v>
          </cell>
          <cell r="M534">
            <v>1531.2</v>
          </cell>
        </row>
        <row r="535">
          <cell r="B535">
            <v>999.81</v>
          </cell>
          <cell r="C535">
            <v>1396.56</v>
          </cell>
          <cell r="D535">
            <v>1015.68</v>
          </cell>
          <cell r="E535">
            <v>1423.01</v>
          </cell>
          <cell r="F535">
            <v>1036.8399999999999</v>
          </cell>
          <cell r="G535">
            <v>1449.46</v>
          </cell>
          <cell r="H535">
            <v>1058</v>
          </cell>
          <cell r="I535">
            <v>1475.91</v>
          </cell>
          <cell r="J535">
            <v>1073.8699999999999</v>
          </cell>
          <cell r="K535">
            <v>1507.65</v>
          </cell>
          <cell r="L535">
            <v>1095.03</v>
          </cell>
          <cell r="M535">
            <v>1534.1</v>
          </cell>
        </row>
        <row r="536">
          <cell r="B536">
            <v>1001.7</v>
          </cell>
          <cell r="C536">
            <v>1399.2</v>
          </cell>
          <cell r="D536">
            <v>1017.6</v>
          </cell>
          <cell r="E536">
            <v>1425.7</v>
          </cell>
          <cell r="F536">
            <v>1038.8</v>
          </cell>
          <cell r="G536">
            <v>1452.2</v>
          </cell>
          <cell r="H536">
            <v>1060</v>
          </cell>
          <cell r="I536">
            <v>1478.7</v>
          </cell>
          <cell r="J536">
            <v>1075.9000000000001</v>
          </cell>
          <cell r="K536">
            <v>1510.5</v>
          </cell>
          <cell r="L536">
            <v>1097.0999999999999</v>
          </cell>
          <cell r="M536">
            <v>1537</v>
          </cell>
        </row>
        <row r="537">
          <cell r="B537">
            <v>1003.59</v>
          </cell>
          <cell r="C537">
            <v>1401.84</v>
          </cell>
          <cell r="D537">
            <v>1019.52</v>
          </cell>
          <cell r="E537">
            <v>1428.39</v>
          </cell>
          <cell r="F537">
            <v>1040.76</v>
          </cell>
          <cell r="G537">
            <v>1454.94</v>
          </cell>
          <cell r="H537">
            <v>1062</v>
          </cell>
          <cell r="I537">
            <v>1481.49</v>
          </cell>
          <cell r="J537">
            <v>1077.93</v>
          </cell>
          <cell r="K537">
            <v>1513.35</v>
          </cell>
          <cell r="L537">
            <v>1099.17</v>
          </cell>
          <cell r="M537">
            <v>1539.9</v>
          </cell>
        </row>
        <row r="538">
          <cell r="B538">
            <v>1005.48</v>
          </cell>
          <cell r="C538">
            <v>1404.48</v>
          </cell>
          <cell r="D538">
            <v>1021.44</v>
          </cell>
          <cell r="E538">
            <v>1431.08</v>
          </cell>
          <cell r="F538">
            <v>1042.72</v>
          </cell>
          <cell r="G538">
            <v>1457.68</v>
          </cell>
          <cell r="H538">
            <v>1064</v>
          </cell>
          <cell r="I538">
            <v>1484.28</v>
          </cell>
          <cell r="J538">
            <v>1079.96</v>
          </cell>
          <cell r="K538">
            <v>1516.2</v>
          </cell>
          <cell r="L538">
            <v>1101.24</v>
          </cell>
          <cell r="M538">
            <v>1542.8</v>
          </cell>
        </row>
        <row r="539">
          <cell r="B539">
            <v>1007.37</v>
          </cell>
          <cell r="C539">
            <v>1407.12</v>
          </cell>
          <cell r="D539">
            <v>1023.36</v>
          </cell>
          <cell r="E539">
            <v>1433.77</v>
          </cell>
          <cell r="F539">
            <v>1044.68</v>
          </cell>
          <cell r="G539">
            <v>1460.42</v>
          </cell>
          <cell r="H539">
            <v>1066</v>
          </cell>
          <cell r="I539">
            <v>1487.07</v>
          </cell>
          <cell r="J539">
            <v>1081.99</v>
          </cell>
          <cell r="K539">
            <v>1519.05</v>
          </cell>
          <cell r="L539">
            <v>1103.31</v>
          </cell>
          <cell r="M539">
            <v>1545.7</v>
          </cell>
        </row>
        <row r="540">
          <cell r="B540">
            <v>1009.26</v>
          </cell>
          <cell r="C540">
            <v>1409.76</v>
          </cell>
          <cell r="D540">
            <v>1025.28</v>
          </cell>
          <cell r="E540">
            <v>1436.46</v>
          </cell>
          <cell r="F540">
            <v>1046.6400000000001</v>
          </cell>
          <cell r="G540">
            <v>1463.16</v>
          </cell>
          <cell r="H540">
            <v>1068</v>
          </cell>
          <cell r="I540">
            <v>1489.86</v>
          </cell>
          <cell r="J540">
            <v>1084.02</v>
          </cell>
          <cell r="K540">
            <v>1521.9</v>
          </cell>
          <cell r="L540">
            <v>1105.3800000000001</v>
          </cell>
          <cell r="M540">
            <v>1548.6</v>
          </cell>
        </row>
        <row r="541">
          <cell r="B541">
            <v>1011.15</v>
          </cell>
          <cell r="C541">
            <v>1412.4</v>
          </cell>
          <cell r="D541">
            <v>1027.2</v>
          </cell>
          <cell r="E541">
            <v>1439.15</v>
          </cell>
          <cell r="F541">
            <v>1048.5999999999999</v>
          </cell>
          <cell r="G541">
            <v>1465.9</v>
          </cell>
          <cell r="H541">
            <v>1070</v>
          </cell>
          <cell r="I541">
            <v>1492.65</v>
          </cell>
          <cell r="J541">
            <v>1086.05</v>
          </cell>
          <cell r="K541">
            <v>1524.75</v>
          </cell>
          <cell r="L541">
            <v>1107.45</v>
          </cell>
          <cell r="M541">
            <v>1551.5</v>
          </cell>
        </row>
        <row r="542">
          <cell r="B542">
            <v>1013.04</v>
          </cell>
          <cell r="C542">
            <v>1415.04</v>
          </cell>
          <cell r="D542">
            <v>1029.1199999999999</v>
          </cell>
          <cell r="E542">
            <v>1441.84</v>
          </cell>
          <cell r="F542">
            <v>1050.56</v>
          </cell>
          <cell r="G542">
            <v>1468.64</v>
          </cell>
          <cell r="H542">
            <v>1072</v>
          </cell>
          <cell r="I542">
            <v>1495.44</v>
          </cell>
          <cell r="J542">
            <v>1088.08</v>
          </cell>
          <cell r="K542">
            <v>1527.6</v>
          </cell>
          <cell r="L542">
            <v>1109.52</v>
          </cell>
          <cell r="M542">
            <v>1554.4</v>
          </cell>
        </row>
        <row r="543">
          <cell r="B543">
            <v>1014.93</v>
          </cell>
          <cell r="C543">
            <v>1417.68</v>
          </cell>
          <cell r="D543">
            <v>1031.04</v>
          </cell>
          <cell r="E543">
            <v>1444.53</v>
          </cell>
          <cell r="F543">
            <v>1052.52</v>
          </cell>
          <cell r="G543">
            <v>1471.38</v>
          </cell>
          <cell r="H543">
            <v>1074</v>
          </cell>
          <cell r="I543">
            <v>1498.23</v>
          </cell>
          <cell r="J543">
            <v>1090.1099999999999</v>
          </cell>
          <cell r="K543">
            <v>1530.45</v>
          </cell>
          <cell r="L543">
            <v>1111.5899999999999</v>
          </cell>
          <cell r="M543">
            <v>1557.3</v>
          </cell>
        </row>
        <row r="544">
          <cell r="B544">
            <v>1016.82</v>
          </cell>
          <cell r="C544">
            <v>1420.32</v>
          </cell>
          <cell r="D544">
            <v>1032.96</v>
          </cell>
          <cell r="E544">
            <v>1447.22</v>
          </cell>
          <cell r="F544">
            <v>1054.48</v>
          </cell>
          <cell r="G544">
            <v>1474.12</v>
          </cell>
          <cell r="H544">
            <v>1076</v>
          </cell>
          <cell r="I544">
            <v>1501.02</v>
          </cell>
          <cell r="J544">
            <v>1092.1400000000001</v>
          </cell>
          <cell r="K544">
            <v>1533.3</v>
          </cell>
          <cell r="L544">
            <v>1113.6600000000001</v>
          </cell>
          <cell r="M544">
            <v>1560.2</v>
          </cell>
        </row>
        <row r="545">
          <cell r="B545">
            <v>1018.71</v>
          </cell>
          <cell r="C545">
            <v>1422.96</v>
          </cell>
          <cell r="D545">
            <v>1034.8800000000001</v>
          </cell>
          <cell r="E545">
            <v>1449.91</v>
          </cell>
          <cell r="F545">
            <v>1056.44</v>
          </cell>
          <cell r="G545">
            <v>1476.86</v>
          </cell>
          <cell r="H545">
            <v>1078</v>
          </cell>
          <cell r="I545">
            <v>1503.81</v>
          </cell>
          <cell r="J545">
            <v>1094.17</v>
          </cell>
          <cell r="K545">
            <v>1536.15</v>
          </cell>
          <cell r="L545">
            <v>1115.73</v>
          </cell>
          <cell r="M545">
            <v>1563.1</v>
          </cell>
        </row>
        <row r="546">
          <cell r="B546">
            <v>1020.6</v>
          </cell>
          <cell r="C546">
            <v>1425.6</v>
          </cell>
          <cell r="D546">
            <v>1036.8</v>
          </cell>
          <cell r="E546">
            <v>1452.6</v>
          </cell>
          <cell r="F546">
            <v>1058.4000000000001</v>
          </cell>
          <cell r="G546">
            <v>1479.6</v>
          </cell>
          <cell r="H546">
            <v>1080</v>
          </cell>
          <cell r="I546">
            <v>1506.6</v>
          </cell>
          <cell r="J546">
            <v>1096.2</v>
          </cell>
          <cell r="K546">
            <v>1539</v>
          </cell>
          <cell r="L546">
            <v>1117.8</v>
          </cell>
          <cell r="M546">
            <v>1566</v>
          </cell>
        </row>
        <row r="547">
          <cell r="B547">
            <v>1022.49</v>
          </cell>
          <cell r="C547">
            <v>1428.24</v>
          </cell>
          <cell r="D547">
            <v>1038.72</v>
          </cell>
          <cell r="E547">
            <v>1455.29</v>
          </cell>
          <cell r="F547">
            <v>1060.3599999999999</v>
          </cell>
          <cell r="G547">
            <v>1482.34</v>
          </cell>
          <cell r="H547">
            <v>1082</v>
          </cell>
          <cell r="I547">
            <v>1509.39</v>
          </cell>
          <cell r="J547">
            <v>1098.23</v>
          </cell>
          <cell r="K547">
            <v>1541.85</v>
          </cell>
          <cell r="L547">
            <v>1119.8699999999999</v>
          </cell>
          <cell r="M547">
            <v>1568.9</v>
          </cell>
        </row>
        <row r="548">
          <cell r="B548">
            <v>1024.3800000000001</v>
          </cell>
          <cell r="C548">
            <v>1430.88</v>
          </cell>
          <cell r="D548">
            <v>1040.6400000000001</v>
          </cell>
          <cell r="E548">
            <v>1457.98</v>
          </cell>
          <cell r="F548">
            <v>1062.32</v>
          </cell>
          <cell r="G548">
            <v>1485.08</v>
          </cell>
          <cell r="H548">
            <v>1084</v>
          </cell>
          <cell r="I548">
            <v>1512.18</v>
          </cell>
          <cell r="J548">
            <v>1100.26</v>
          </cell>
          <cell r="K548">
            <v>1544.7</v>
          </cell>
          <cell r="L548">
            <v>1121.94</v>
          </cell>
          <cell r="M548">
            <v>1571.8</v>
          </cell>
        </row>
        <row r="549">
          <cell r="B549">
            <v>1026.27</v>
          </cell>
          <cell r="C549">
            <v>1433.52</v>
          </cell>
          <cell r="D549">
            <v>1042.56</v>
          </cell>
          <cell r="E549">
            <v>1460.67</v>
          </cell>
          <cell r="F549">
            <v>1064.28</v>
          </cell>
          <cell r="G549">
            <v>1487.82</v>
          </cell>
          <cell r="H549">
            <v>1086</v>
          </cell>
          <cell r="I549">
            <v>1514.97</v>
          </cell>
          <cell r="J549">
            <v>1102.29</v>
          </cell>
          <cell r="K549">
            <v>1547.55</v>
          </cell>
          <cell r="L549">
            <v>1124.01</v>
          </cell>
          <cell r="M549">
            <v>1574.7</v>
          </cell>
        </row>
        <row r="550">
          <cell r="B550">
            <v>1028.1600000000001</v>
          </cell>
          <cell r="C550">
            <v>1436.16</v>
          </cell>
          <cell r="D550">
            <v>1044.48</v>
          </cell>
          <cell r="E550">
            <v>1463.36</v>
          </cell>
          <cell r="F550">
            <v>1066.24</v>
          </cell>
          <cell r="G550">
            <v>1490.56</v>
          </cell>
          <cell r="H550">
            <v>1088</v>
          </cell>
          <cell r="I550">
            <v>1517.76</v>
          </cell>
          <cell r="J550">
            <v>1104.32</v>
          </cell>
          <cell r="K550">
            <v>1550.4</v>
          </cell>
          <cell r="L550">
            <v>1126.08</v>
          </cell>
          <cell r="M550">
            <v>1577.6</v>
          </cell>
        </row>
        <row r="551">
          <cell r="B551">
            <v>1030.05</v>
          </cell>
          <cell r="C551">
            <v>1438.8</v>
          </cell>
          <cell r="D551">
            <v>1046.4000000000001</v>
          </cell>
          <cell r="E551">
            <v>1466.05</v>
          </cell>
          <cell r="F551">
            <v>1068.2</v>
          </cell>
          <cell r="G551">
            <v>1493.3</v>
          </cell>
          <cell r="H551">
            <v>1090</v>
          </cell>
          <cell r="I551">
            <v>1520.55</v>
          </cell>
          <cell r="J551">
            <v>1106.3499999999999</v>
          </cell>
          <cell r="K551">
            <v>1553.25</v>
          </cell>
          <cell r="L551">
            <v>1128.1500000000001</v>
          </cell>
          <cell r="M551">
            <v>1580.5</v>
          </cell>
        </row>
        <row r="552">
          <cell r="B552">
            <v>1031.94</v>
          </cell>
          <cell r="C552">
            <v>1441.44</v>
          </cell>
          <cell r="D552">
            <v>1048.32</v>
          </cell>
          <cell r="E552">
            <v>1468.74</v>
          </cell>
          <cell r="F552">
            <v>1070.1600000000001</v>
          </cell>
          <cell r="G552">
            <v>1496.04</v>
          </cell>
          <cell r="H552">
            <v>1092</v>
          </cell>
          <cell r="I552">
            <v>1523.34</v>
          </cell>
          <cell r="J552">
            <v>1108.3800000000001</v>
          </cell>
          <cell r="K552">
            <v>1556.1</v>
          </cell>
          <cell r="L552">
            <v>1130.22</v>
          </cell>
          <cell r="M552">
            <v>1583.4</v>
          </cell>
        </row>
        <row r="553">
          <cell r="B553">
            <v>1033.83</v>
          </cell>
          <cell r="C553">
            <v>1444.08</v>
          </cell>
          <cell r="D553">
            <v>1050.24</v>
          </cell>
          <cell r="E553">
            <v>1471.43</v>
          </cell>
          <cell r="F553">
            <v>1072.1199999999999</v>
          </cell>
          <cell r="G553">
            <v>1498.78</v>
          </cell>
          <cell r="H553">
            <v>1094</v>
          </cell>
          <cell r="I553">
            <v>1526.13</v>
          </cell>
          <cell r="J553">
            <v>1110.4100000000001</v>
          </cell>
          <cell r="K553">
            <v>1558.95</v>
          </cell>
          <cell r="L553">
            <v>1132.29</v>
          </cell>
          <cell r="M553">
            <v>1586.3</v>
          </cell>
        </row>
        <row r="554">
          <cell r="B554">
            <v>1035.72</v>
          </cell>
          <cell r="C554">
            <v>1446.72</v>
          </cell>
          <cell r="D554">
            <v>1052.1600000000001</v>
          </cell>
          <cell r="E554">
            <v>1474.12</v>
          </cell>
          <cell r="F554">
            <v>1074.08</v>
          </cell>
          <cell r="G554">
            <v>1501.52</v>
          </cell>
          <cell r="H554">
            <v>1096</v>
          </cell>
          <cell r="I554">
            <v>1528.92</v>
          </cell>
          <cell r="J554">
            <v>1112.44</v>
          </cell>
          <cell r="K554">
            <v>1561.8</v>
          </cell>
          <cell r="L554">
            <v>1134.3599999999999</v>
          </cell>
          <cell r="M554">
            <v>1589.2</v>
          </cell>
        </row>
        <row r="555">
          <cell r="B555">
            <v>1037.6099999999999</v>
          </cell>
          <cell r="C555">
            <v>1449.36</v>
          </cell>
          <cell r="D555">
            <v>1054.08</v>
          </cell>
          <cell r="E555">
            <v>1476.81</v>
          </cell>
          <cell r="F555">
            <v>1076.04</v>
          </cell>
          <cell r="G555">
            <v>1504.26</v>
          </cell>
          <cell r="H555">
            <v>1098</v>
          </cell>
          <cell r="I555">
            <v>1531.71</v>
          </cell>
          <cell r="J555">
            <v>1114.47</v>
          </cell>
          <cell r="K555">
            <v>1564.65</v>
          </cell>
          <cell r="L555">
            <v>1136.43</v>
          </cell>
          <cell r="M555">
            <v>1592.1</v>
          </cell>
        </row>
        <row r="556">
          <cell r="B556">
            <v>1039.5</v>
          </cell>
          <cell r="C556">
            <v>1452</v>
          </cell>
          <cell r="D556">
            <v>1056</v>
          </cell>
          <cell r="E556">
            <v>1479.5</v>
          </cell>
          <cell r="F556">
            <v>1078</v>
          </cell>
          <cell r="G556">
            <v>1507</v>
          </cell>
          <cell r="H556">
            <v>1100</v>
          </cell>
          <cell r="I556">
            <v>1534.5</v>
          </cell>
          <cell r="J556">
            <v>1116.5</v>
          </cell>
          <cell r="K556">
            <v>1567.5</v>
          </cell>
          <cell r="L556">
            <v>1138.5</v>
          </cell>
          <cell r="M556">
            <v>1595</v>
          </cell>
        </row>
        <row r="557">
          <cell r="B557">
            <v>1041.3900000000001</v>
          </cell>
          <cell r="C557">
            <v>1454.64</v>
          </cell>
          <cell r="D557">
            <v>1057.92</v>
          </cell>
          <cell r="E557">
            <v>1482.19</v>
          </cell>
          <cell r="F557">
            <v>1079.96</v>
          </cell>
          <cell r="G557">
            <v>1509.74</v>
          </cell>
          <cell r="H557">
            <v>1102</v>
          </cell>
          <cell r="I557">
            <v>1537.29</v>
          </cell>
          <cell r="J557">
            <v>1118.53</v>
          </cell>
          <cell r="K557">
            <v>1570.35</v>
          </cell>
          <cell r="L557">
            <v>1140.57</v>
          </cell>
          <cell r="M557">
            <v>1597.9</v>
          </cell>
        </row>
        <row r="558">
          <cell r="B558">
            <v>1043.28</v>
          </cell>
          <cell r="C558">
            <v>1457.28</v>
          </cell>
          <cell r="D558">
            <v>1059.8399999999999</v>
          </cell>
          <cell r="E558">
            <v>1484.88</v>
          </cell>
          <cell r="F558">
            <v>1081.92</v>
          </cell>
          <cell r="G558">
            <v>1512.48</v>
          </cell>
          <cell r="H558">
            <v>1104</v>
          </cell>
          <cell r="I558">
            <v>1540.08</v>
          </cell>
          <cell r="J558">
            <v>1120.56</v>
          </cell>
          <cell r="K558">
            <v>1573.2</v>
          </cell>
          <cell r="L558">
            <v>1142.6400000000001</v>
          </cell>
          <cell r="M558">
            <v>1600.8</v>
          </cell>
        </row>
        <row r="559">
          <cell r="B559">
            <v>1045.17</v>
          </cell>
          <cell r="C559">
            <v>1459.92</v>
          </cell>
          <cell r="D559">
            <v>1061.76</v>
          </cell>
          <cell r="E559">
            <v>1487.57</v>
          </cell>
          <cell r="F559">
            <v>1083.8800000000001</v>
          </cell>
          <cell r="G559">
            <v>1515.22</v>
          </cell>
          <cell r="H559">
            <v>1106</v>
          </cell>
          <cell r="I559">
            <v>1542.87</v>
          </cell>
          <cell r="J559">
            <v>1122.5899999999999</v>
          </cell>
          <cell r="K559">
            <v>1576.05</v>
          </cell>
          <cell r="L559">
            <v>1144.71</v>
          </cell>
          <cell r="M559">
            <v>1603.7</v>
          </cell>
        </row>
        <row r="560">
          <cell r="B560">
            <v>1047.06</v>
          </cell>
          <cell r="C560">
            <v>1462.56</v>
          </cell>
          <cell r="D560">
            <v>1063.68</v>
          </cell>
          <cell r="E560">
            <v>1490.26</v>
          </cell>
          <cell r="F560">
            <v>1085.8399999999999</v>
          </cell>
          <cell r="G560">
            <v>1517.96</v>
          </cell>
          <cell r="H560">
            <v>1108</v>
          </cell>
          <cell r="I560">
            <v>1545.66</v>
          </cell>
          <cell r="J560">
            <v>1124.6199999999999</v>
          </cell>
          <cell r="K560">
            <v>1578.9</v>
          </cell>
          <cell r="L560">
            <v>1146.78</v>
          </cell>
          <cell r="M560">
            <v>1606.6</v>
          </cell>
        </row>
        <row r="561">
          <cell r="B561">
            <v>1048.95</v>
          </cell>
          <cell r="C561">
            <v>1465.2</v>
          </cell>
          <cell r="D561">
            <v>1065.5999999999999</v>
          </cell>
          <cell r="E561">
            <v>1492.95</v>
          </cell>
          <cell r="F561">
            <v>1087.8</v>
          </cell>
          <cell r="G561">
            <v>1520.7</v>
          </cell>
          <cell r="H561">
            <v>1110</v>
          </cell>
          <cell r="I561">
            <v>1548.45</v>
          </cell>
          <cell r="J561">
            <v>1126.6500000000001</v>
          </cell>
          <cell r="K561">
            <v>1581.75</v>
          </cell>
          <cell r="L561">
            <v>1148.8499999999999</v>
          </cell>
          <cell r="M561">
            <v>1609.5</v>
          </cell>
        </row>
        <row r="562">
          <cell r="B562">
            <v>1050.8399999999999</v>
          </cell>
          <cell r="C562">
            <v>1467.84</v>
          </cell>
          <cell r="D562">
            <v>1067.52</v>
          </cell>
          <cell r="E562">
            <v>1495.64</v>
          </cell>
          <cell r="F562">
            <v>1089.76</v>
          </cell>
          <cell r="G562">
            <v>1523.44</v>
          </cell>
          <cell r="H562">
            <v>1112</v>
          </cell>
          <cell r="I562">
            <v>1551.24</v>
          </cell>
          <cell r="J562">
            <v>1128.68</v>
          </cell>
          <cell r="K562">
            <v>1584.6</v>
          </cell>
          <cell r="L562">
            <v>1150.92</v>
          </cell>
          <cell r="M562">
            <v>1612.4</v>
          </cell>
        </row>
        <row r="563">
          <cell r="B563">
            <v>1052.73</v>
          </cell>
          <cell r="C563">
            <v>1470.48</v>
          </cell>
          <cell r="D563">
            <v>1069.44</v>
          </cell>
          <cell r="E563">
            <v>1498.33</v>
          </cell>
          <cell r="F563">
            <v>1091.72</v>
          </cell>
          <cell r="G563">
            <v>1526.18</v>
          </cell>
          <cell r="H563">
            <v>1114</v>
          </cell>
          <cell r="I563">
            <v>1554.03</v>
          </cell>
          <cell r="J563">
            <v>1130.71</v>
          </cell>
          <cell r="K563">
            <v>1587.45</v>
          </cell>
          <cell r="L563">
            <v>1152.99</v>
          </cell>
          <cell r="M563">
            <v>1615.3</v>
          </cell>
        </row>
        <row r="564">
          <cell r="B564">
            <v>1054.6199999999999</v>
          </cell>
          <cell r="C564">
            <v>1473.12</v>
          </cell>
          <cell r="D564">
            <v>1071.3599999999999</v>
          </cell>
          <cell r="E564">
            <v>1501.02</v>
          </cell>
          <cell r="F564">
            <v>1093.68</v>
          </cell>
          <cell r="G564">
            <v>1528.92</v>
          </cell>
          <cell r="H564">
            <v>1116</v>
          </cell>
          <cell r="I564">
            <v>1556.82</v>
          </cell>
          <cell r="J564">
            <v>1132.74</v>
          </cell>
          <cell r="K564">
            <v>1590.3</v>
          </cell>
          <cell r="L564">
            <v>1155.06</v>
          </cell>
          <cell r="M564">
            <v>1618.2</v>
          </cell>
        </row>
        <row r="565">
          <cell r="B565">
            <v>1056.51</v>
          </cell>
          <cell r="C565">
            <v>1475.76</v>
          </cell>
          <cell r="D565">
            <v>1073.28</v>
          </cell>
          <cell r="E565">
            <v>1503.71</v>
          </cell>
          <cell r="F565">
            <v>1095.6400000000001</v>
          </cell>
          <cell r="G565">
            <v>1531.66</v>
          </cell>
          <cell r="H565">
            <v>1118</v>
          </cell>
          <cell r="I565">
            <v>1559.61</v>
          </cell>
          <cell r="J565">
            <v>1134.77</v>
          </cell>
          <cell r="K565">
            <v>1593.15</v>
          </cell>
          <cell r="L565">
            <v>1157.1300000000001</v>
          </cell>
          <cell r="M565">
            <v>1621.1</v>
          </cell>
        </row>
        <row r="566">
          <cell r="B566">
            <v>1058.4000000000001</v>
          </cell>
          <cell r="C566">
            <v>1478.4</v>
          </cell>
          <cell r="D566">
            <v>1075.2</v>
          </cell>
          <cell r="E566">
            <v>1506.4</v>
          </cell>
          <cell r="F566">
            <v>1097.5999999999999</v>
          </cell>
          <cell r="G566">
            <v>1534.4</v>
          </cell>
          <cell r="H566">
            <v>1120</v>
          </cell>
          <cell r="I566">
            <v>1562.4</v>
          </cell>
          <cell r="J566">
            <v>1136.8</v>
          </cell>
          <cell r="K566">
            <v>1596</v>
          </cell>
          <cell r="L566">
            <v>1159.2</v>
          </cell>
          <cell r="M566">
            <v>1624</v>
          </cell>
        </row>
        <row r="567">
          <cell r="B567">
            <v>1060.29</v>
          </cell>
          <cell r="C567">
            <v>1481.04</v>
          </cell>
          <cell r="D567">
            <v>1077.1199999999999</v>
          </cell>
          <cell r="E567">
            <v>1509.09</v>
          </cell>
          <cell r="F567">
            <v>1099.56</v>
          </cell>
          <cell r="G567">
            <v>1537.14</v>
          </cell>
          <cell r="H567">
            <v>1122</v>
          </cell>
          <cell r="I567">
            <v>1565.19</v>
          </cell>
          <cell r="J567">
            <v>1138.83</v>
          </cell>
          <cell r="K567">
            <v>1598.85</v>
          </cell>
          <cell r="L567">
            <v>1161.27</v>
          </cell>
          <cell r="M567">
            <v>1626.9</v>
          </cell>
        </row>
        <row r="568">
          <cell r="B568">
            <v>1062.18</v>
          </cell>
          <cell r="C568">
            <v>1483.68</v>
          </cell>
          <cell r="D568">
            <v>1079.04</v>
          </cell>
          <cell r="E568">
            <v>1511.78</v>
          </cell>
          <cell r="F568">
            <v>1101.52</v>
          </cell>
          <cell r="G568">
            <v>1539.88</v>
          </cell>
          <cell r="H568">
            <v>1124</v>
          </cell>
          <cell r="I568">
            <v>1567.98</v>
          </cell>
          <cell r="J568">
            <v>1140.8599999999999</v>
          </cell>
          <cell r="K568">
            <v>1601.7</v>
          </cell>
          <cell r="L568">
            <v>1163.3399999999999</v>
          </cell>
          <cell r="M568">
            <v>1629.8</v>
          </cell>
        </row>
        <row r="569">
          <cell r="B569">
            <v>1064.07</v>
          </cell>
          <cell r="C569">
            <v>1486.32</v>
          </cell>
          <cell r="D569">
            <v>1080.96</v>
          </cell>
          <cell r="E569">
            <v>1514.47</v>
          </cell>
          <cell r="F569">
            <v>1103.48</v>
          </cell>
          <cell r="G569">
            <v>1542.62</v>
          </cell>
          <cell r="H569">
            <v>1126</v>
          </cell>
          <cell r="I569">
            <v>1570.77</v>
          </cell>
          <cell r="J569">
            <v>1142.8900000000001</v>
          </cell>
          <cell r="K569">
            <v>1604.55</v>
          </cell>
          <cell r="L569">
            <v>1165.4100000000001</v>
          </cell>
          <cell r="M569">
            <v>1632.7</v>
          </cell>
        </row>
        <row r="570">
          <cell r="B570">
            <v>1065.96</v>
          </cell>
          <cell r="C570">
            <v>1488.96</v>
          </cell>
          <cell r="D570">
            <v>1082.8800000000001</v>
          </cell>
          <cell r="E570">
            <v>1517.16</v>
          </cell>
          <cell r="F570">
            <v>1105.44</v>
          </cell>
          <cell r="G570">
            <v>1545.36</v>
          </cell>
          <cell r="H570">
            <v>1128</v>
          </cell>
          <cell r="I570">
            <v>1573.56</v>
          </cell>
          <cell r="J570">
            <v>1144.92</v>
          </cell>
          <cell r="K570">
            <v>1607.4</v>
          </cell>
          <cell r="L570">
            <v>1167.48</v>
          </cell>
          <cell r="M570">
            <v>1635.6</v>
          </cell>
        </row>
        <row r="571">
          <cell r="B571">
            <v>1067.8499999999999</v>
          </cell>
          <cell r="C571">
            <v>1491.6</v>
          </cell>
          <cell r="D571">
            <v>1084.8</v>
          </cell>
          <cell r="E571">
            <v>1519.85</v>
          </cell>
          <cell r="F571">
            <v>1107.4000000000001</v>
          </cell>
          <cell r="G571">
            <v>1548.1</v>
          </cell>
          <cell r="H571">
            <v>1130</v>
          </cell>
          <cell r="I571">
            <v>1576.35</v>
          </cell>
          <cell r="J571">
            <v>1146.95</v>
          </cell>
          <cell r="K571">
            <v>1610.25</v>
          </cell>
          <cell r="L571">
            <v>1169.55</v>
          </cell>
          <cell r="M571">
            <v>1638.5</v>
          </cell>
        </row>
        <row r="572">
          <cell r="B572">
            <v>1069.74</v>
          </cell>
          <cell r="C572">
            <v>1494.24</v>
          </cell>
          <cell r="D572">
            <v>1086.72</v>
          </cell>
          <cell r="E572">
            <v>1522.54</v>
          </cell>
          <cell r="F572">
            <v>1109.3599999999999</v>
          </cell>
          <cell r="G572">
            <v>1550.84</v>
          </cell>
          <cell r="H572">
            <v>1132</v>
          </cell>
          <cell r="I572">
            <v>1579.14</v>
          </cell>
          <cell r="J572">
            <v>1148.98</v>
          </cell>
          <cell r="K572">
            <v>1613.1</v>
          </cell>
          <cell r="L572">
            <v>1171.6199999999999</v>
          </cell>
          <cell r="M572">
            <v>1641.4</v>
          </cell>
        </row>
        <row r="573">
          <cell r="B573">
            <v>1071.6300000000001</v>
          </cell>
          <cell r="C573">
            <v>1496.88</v>
          </cell>
          <cell r="D573">
            <v>1088.6400000000001</v>
          </cell>
          <cell r="E573">
            <v>1525.23</v>
          </cell>
          <cell r="F573">
            <v>1111.32</v>
          </cell>
          <cell r="G573">
            <v>1553.58</v>
          </cell>
          <cell r="H573">
            <v>1134</v>
          </cell>
          <cell r="I573">
            <v>1581.93</v>
          </cell>
          <cell r="J573">
            <v>1151.01</v>
          </cell>
          <cell r="K573">
            <v>1615.95</v>
          </cell>
          <cell r="L573">
            <v>1173.69</v>
          </cell>
          <cell r="M573">
            <v>1644.3</v>
          </cell>
        </row>
        <row r="574">
          <cell r="B574">
            <v>1073.52</v>
          </cell>
          <cell r="C574">
            <v>1499.52</v>
          </cell>
          <cell r="D574">
            <v>1090.56</v>
          </cell>
          <cell r="E574">
            <v>1527.92</v>
          </cell>
          <cell r="F574">
            <v>1113.28</v>
          </cell>
          <cell r="G574">
            <v>1556.32</v>
          </cell>
          <cell r="H574">
            <v>1136</v>
          </cell>
          <cell r="I574">
            <v>1584.72</v>
          </cell>
          <cell r="J574">
            <v>1153.04</v>
          </cell>
          <cell r="K574">
            <v>1618.8</v>
          </cell>
          <cell r="L574">
            <v>1175.76</v>
          </cell>
          <cell r="M574">
            <v>1647.2</v>
          </cell>
        </row>
        <row r="575">
          <cell r="B575">
            <v>1075.4100000000001</v>
          </cell>
          <cell r="C575">
            <v>1502.16</v>
          </cell>
          <cell r="D575">
            <v>1092.48</v>
          </cell>
          <cell r="E575">
            <v>1530.61</v>
          </cell>
          <cell r="F575">
            <v>1115.24</v>
          </cell>
          <cell r="G575">
            <v>1559.06</v>
          </cell>
          <cell r="H575">
            <v>1138</v>
          </cell>
          <cell r="I575">
            <v>1587.51</v>
          </cell>
          <cell r="J575">
            <v>1155.07</v>
          </cell>
          <cell r="K575">
            <v>1621.65</v>
          </cell>
          <cell r="L575">
            <v>1177.83</v>
          </cell>
          <cell r="M575">
            <v>1650.1</v>
          </cell>
        </row>
        <row r="576">
          <cell r="B576">
            <v>1077.3</v>
          </cell>
          <cell r="C576">
            <v>1504.8</v>
          </cell>
          <cell r="D576">
            <v>1094.4000000000001</v>
          </cell>
          <cell r="E576">
            <v>1533.3</v>
          </cell>
          <cell r="F576">
            <v>1117.2</v>
          </cell>
          <cell r="G576">
            <v>1561.8</v>
          </cell>
          <cell r="H576">
            <v>1140</v>
          </cell>
          <cell r="I576">
            <v>1590.3</v>
          </cell>
          <cell r="J576">
            <v>1157.0999999999999</v>
          </cell>
          <cell r="K576">
            <v>1624.5</v>
          </cell>
          <cell r="L576">
            <v>1179.9000000000001</v>
          </cell>
          <cell r="M576">
            <v>1653</v>
          </cell>
        </row>
        <row r="577">
          <cell r="B577">
            <v>1079.19</v>
          </cell>
          <cell r="C577">
            <v>1507.44</v>
          </cell>
          <cell r="D577">
            <v>1096.32</v>
          </cell>
          <cell r="E577">
            <v>1535.99</v>
          </cell>
          <cell r="F577">
            <v>1119.1600000000001</v>
          </cell>
          <cell r="G577">
            <v>1564.54</v>
          </cell>
          <cell r="H577">
            <v>1142</v>
          </cell>
          <cell r="I577">
            <v>1593.09</v>
          </cell>
          <cell r="J577">
            <v>1159.1300000000001</v>
          </cell>
          <cell r="K577">
            <v>1627.35</v>
          </cell>
          <cell r="L577">
            <v>1181.97</v>
          </cell>
          <cell r="M577">
            <v>1655.9</v>
          </cell>
        </row>
        <row r="578">
          <cell r="B578">
            <v>1081.08</v>
          </cell>
          <cell r="C578">
            <v>1510.08</v>
          </cell>
          <cell r="D578">
            <v>1098.24</v>
          </cell>
          <cell r="E578">
            <v>1538.68</v>
          </cell>
          <cell r="F578">
            <v>1121.1199999999999</v>
          </cell>
          <cell r="G578">
            <v>1567.28</v>
          </cell>
          <cell r="H578">
            <v>1144</v>
          </cell>
          <cell r="I578">
            <v>1595.88</v>
          </cell>
          <cell r="J578">
            <v>1161.1600000000001</v>
          </cell>
          <cell r="K578">
            <v>1630.2</v>
          </cell>
          <cell r="L578">
            <v>1184.04</v>
          </cell>
          <cell r="M578">
            <v>1658.8</v>
          </cell>
        </row>
        <row r="579">
          <cell r="B579">
            <v>1082.97</v>
          </cell>
          <cell r="C579">
            <v>1512.72</v>
          </cell>
          <cell r="D579">
            <v>1100.1600000000001</v>
          </cell>
          <cell r="E579">
            <v>1541.37</v>
          </cell>
          <cell r="F579">
            <v>1123.08</v>
          </cell>
          <cell r="G579">
            <v>1570.02</v>
          </cell>
          <cell r="H579">
            <v>1146</v>
          </cell>
          <cell r="I579">
            <v>1598.67</v>
          </cell>
          <cell r="J579">
            <v>1163.19</v>
          </cell>
          <cell r="K579">
            <v>1633.05</v>
          </cell>
          <cell r="L579">
            <v>1186.1099999999999</v>
          </cell>
          <cell r="M579">
            <v>1661.7</v>
          </cell>
        </row>
        <row r="580">
          <cell r="B580">
            <v>1084.8599999999999</v>
          </cell>
          <cell r="C580">
            <v>1515.36</v>
          </cell>
          <cell r="D580">
            <v>1102.08</v>
          </cell>
          <cell r="E580">
            <v>1544.06</v>
          </cell>
          <cell r="F580">
            <v>1125.04</v>
          </cell>
          <cell r="G580">
            <v>1572.76</v>
          </cell>
          <cell r="H580">
            <v>1148</v>
          </cell>
          <cell r="I580">
            <v>1601.46</v>
          </cell>
          <cell r="J580">
            <v>1165.22</v>
          </cell>
          <cell r="K580">
            <v>1635.9</v>
          </cell>
          <cell r="L580">
            <v>1188.18</v>
          </cell>
          <cell r="M580">
            <v>1664.6</v>
          </cell>
        </row>
        <row r="581">
          <cell r="B581">
            <v>1086.75</v>
          </cell>
          <cell r="C581">
            <v>1518</v>
          </cell>
          <cell r="D581">
            <v>1104</v>
          </cell>
          <cell r="E581">
            <v>1546.75</v>
          </cell>
          <cell r="F581">
            <v>1127</v>
          </cell>
          <cell r="G581">
            <v>1575.5</v>
          </cell>
          <cell r="H581">
            <v>1150</v>
          </cell>
          <cell r="I581">
            <v>1604.25</v>
          </cell>
          <cell r="J581">
            <v>1167.25</v>
          </cell>
          <cell r="K581">
            <v>1638.75</v>
          </cell>
          <cell r="L581">
            <v>1190.25</v>
          </cell>
          <cell r="M581">
            <v>1667.5</v>
          </cell>
        </row>
        <row r="582">
          <cell r="B582">
            <v>1088.6400000000001</v>
          </cell>
          <cell r="C582">
            <v>1520.64</v>
          </cell>
          <cell r="D582">
            <v>1105.92</v>
          </cell>
          <cell r="E582">
            <v>1549.44</v>
          </cell>
          <cell r="F582">
            <v>1128.96</v>
          </cell>
          <cell r="G582">
            <v>1578.24</v>
          </cell>
          <cell r="H582">
            <v>1152</v>
          </cell>
          <cell r="I582">
            <v>1607.04</v>
          </cell>
          <cell r="J582">
            <v>1169.28</v>
          </cell>
          <cell r="K582">
            <v>1641.6</v>
          </cell>
          <cell r="L582">
            <v>1192.32</v>
          </cell>
          <cell r="M582">
            <v>1670.4</v>
          </cell>
        </row>
        <row r="583">
          <cell r="B583">
            <v>1090.53</v>
          </cell>
          <cell r="C583">
            <v>1523.28</v>
          </cell>
          <cell r="D583">
            <v>1107.8399999999999</v>
          </cell>
          <cell r="E583">
            <v>1552.13</v>
          </cell>
          <cell r="F583">
            <v>1130.92</v>
          </cell>
          <cell r="G583">
            <v>1580.98</v>
          </cell>
          <cell r="H583">
            <v>1154</v>
          </cell>
          <cell r="I583">
            <v>1609.83</v>
          </cell>
          <cell r="J583">
            <v>1171.31</v>
          </cell>
          <cell r="K583">
            <v>1644.45</v>
          </cell>
          <cell r="L583">
            <v>1194.3900000000001</v>
          </cell>
          <cell r="M583">
            <v>1673.3</v>
          </cell>
        </row>
        <row r="584">
          <cell r="B584">
            <v>1092.42</v>
          </cell>
          <cell r="C584">
            <v>1525.92</v>
          </cell>
          <cell r="D584">
            <v>1109.76</v>
          </cell>
          <cell r="E584">
            <v>1554.82</v>
          </cell>
          <cell r="F584">
            <v>1132.8800000000001</v>
          </cell>
          <cell r="G584">
            <v>1583.72</v>
          </cell>
          <cell r="H584">
            <v>1156</v>
          </cell>
          <cell r="I584">
            <v>1612.62</v>
          </cell>
          <cell r="J584">
            <v>1173.3399999999999</v>
          </cell>
          <cell r="K584">
            <v>1647.3</v>
          </cell>
          <cell r="L584">
            <v>1196.46</v>
          </cell>
          <cell r="M584">
            <v>1676.2</v>
          </cell>
        </row>
        <row r="585">
          <cell r="B585">
            <v>1094.31</v>
          </cell>
          <cell r="C585">
            <v>1528.56</v>
          </cell>
          <cell r="D585">
            <v>1111.68</v>
          </cell>
          <cell r="E585">
            <v>1557.51</v>
          </cell>
          <cell r="F585">
            <v>1134.8399999999999</v>
          </cell>
          <cell r="G585">
            <v>1586.46</v>
          </cell>
          <cell r="H585">
            <v>1158</v>
          </cell>
          <cell r="I585">
            <v>1615.41</v>
          </cell>
          <cell r="J585">
            <v>1175.3699999999999</v>
          </cell>
          <cell r="K585">
            <v>1650.15</v>
          </cell>
          <cell r="L585">
            <v>1198.53</v>
          </cell>
          <cell r="M585">
            <v>1679.1</v>
          </cell>
        </row>
        <row r="586">
          <cell r="B586">
            <v>1096.2</v>
          </cell>
          <cell r="C586">
            <v>1531.2</v>
          </cell>
          <cell r="D586">
            <v>1113.5999999999999</v>
          </cell>
          <cell r="E586">
            <v>1560.2</v>
          </cell>
          <cell r="F586">
            <v>1136.8</v>
          </cell>
          <cell r="G586">
            <v>1589.2</v>
          </cell>
          <cell r="H586">
            <v>1160</v>
          </cell>
          <cell r="I586">
            <v>1618.2</v>
          </cell>
          <cell r="J586">
            <v>1177.4000000000001</v>
          </cell>
          <cell r="K586">
            <v>1653</v>
          </cell>
          <cell r="L586">
            <v>1200.5999999999999</v>
          </cell>
          <cell r="M586">
            <v>1682</v>
          </cell>
        </row>
        <row r="587">
          <cell r="B587">
            <v>1098.0899999999999</v>
          </cell>
          <cell r="C587">
            <v>1533.84</v>
          </cell>
          <cell r="D587">
            <v>1115.52</v>
          </cell>
          <cell r="E587">
            <v>1562.89</v>
          </cell>
          <cell r="F587">
            <v>1138.76</v>
          </cell>
          <cell r="G587">
            <v>1591.94</v>
          </cell>
          <cell r="H587">
            <v>1162</v>
          </cell>
          <cell r="I587">
            <v>1620.99</v>
          </cell>
          <cell r="J587">
            <v>1179.43</v>
          </cell>
          <cell r="K587">
            <v>1655.85</v>
          </cell>
          <cell r="L587">
            <v>1202.67</v>
          </cell>
          <cell r="M587">
            <v>1684.9</v>
          </cell>
        </row>
        <row r="588">
          <cell r="B588">
            <v>1099.98</v>
          </cell>
          <cell r="C588">
            <v>1536.48</v>
          </cell>
          <cell r="D588">
            <v>1117.44</v>
          </cell>
          <cell r="E588">
            <v>1565.58</v>
          </cell>
          <cell r="F588">
            <v>1140.72</v>
          </cell>
          <cell r="G588">
            <v>1594.68</v>
          </cell>
          <cell r="H588">
            <v>1164</v>
          </cell>
          <cell r="I588">
            <v>1623.78</v>
          </cell>
          <cell r="J588">
            <v>1181.46</v>
          </cell>
          <cell r="K588">
            <v>1658.7</v>
          </cell>
          <cell r="L588">
            <v>1204.74</v>
          </cell>
          <cell r="M588">
            <v>1687.8</v>
          </cell>
        </row>
        <row r="589">
          <cell r="B589">
            <v>1101.8699999999999</v>
          </cell>
          <cell r="C589">
            <v>1539.12</v>
          </cell>
          <cell r="D589">
            <v>1119.3599999999999</v>
          </cell>
          <cell r="E589">
            <v>1568.27</v>
          </cell>
          <cell r="F589">
            <v>1142.68</v>
          </cell>
          <cell r="G589">
            <v>1597.42</v>
          </cell>
          <cell r="H589">
            <v>1166</v>
          </cell>
          <cell r="I589">
            <v>1626.57</v>
          </cell>
          <cell r="J589">
            <v>1183.49</v>
          </cell>
          <cell r="K589">
            <v>1661.55</v>
          </cell>
          <cell r="L589">
            <v>1206.81</v>
          </cell>
          <cell r="M589">
            <v>1690.7</v>
          </cell>
        </row>
        <row r="590">
          <cell r="B590">
            <v>1103.76</v>
          </cell>
          <cell r="C590">
            <v>1541.76</v>
          </cell>
          <cell r="D590">
            <v>1121.28</v>
          </cell>
          <cell r="E590">
            <v>1570.96</v>
          </cell>
          <cell r="F590">
            <v>1144.6400000000001</v>
          </cell>
          <cell r="G590">
            <v>1600.16</v>
          </cell>
          <cell r="H590">
            <v>1168</v>
          </cell>
          <cell r="I590">
            <v>1629.36</v>
          </cell>
          <cell r="J590">
            <v>1185.52</v>
          </cell>
          <cell r="K590">
            <v>1664.4</v>
          </cell>
          <cell r="L590">
            <v>1208.8800000000001</v>
          </cell>
          <cell r="M590">
            <v>1693.6</v>
          </cell>
        </row>
        <row r="591">
          <cell r="B591">
            <v>1105.6500000000001</v>
          </cell>
          <cell r="C591">
            <v>1544.4</v>
          </cell>
          <cell r="D591">
            <v>1123.2</v>
          </cell>
          <cell r="E591">
            <v>1573.65</v>
          </cell>
          <cell r="F591">
            <v>1146.5999999999999</v>
          </cell>
          <cell r="G591">
            <v>1602.9</v>
          </cell>
          <cell r="H591">
            <v>1170</v>
          </cell>
          <cell r="I591">
            <v>1632.15</v>
          </cell>
          <cell r="J591">
            <v>1187.55</v>
          </cell>
          <cell r="K591">
            <v>1667.25</v>
          </cell>
          <cell r="L591">
            <v>1210.95</v>
          </cell>
          <cell r="M591">
            <v>1696.5</v>
          </cell>
        </row>
        <row r="592">
          <cell r="B592">
            <v>1107.54</v>
          </cell>
          <cell r="C592">
            <v>1547.04</v>
          </cell>
          <cell r="D592">
            <v>1125.1199999999999</v>
          </cell>
          <cell r="E592">
            <v>1576.34</v>
          </cell>
          <cell r="F592">
            <v>1148.56</v>
          </cell>
          <cell r="G592">
            <v>1605.64</v>
          </cell>
          <cell r="H592">
            <v>1172</v>
          </cell>
          <cell r="I592">
            <v>1634.94</v>
          </cell>
          <cell r="J592">
            <v>1189.58</v>
          </cell>
          <cell r="K592">
            <v>1670.1</v>
          </cell>
          <cell r="L592">
            <v>1213.02</v>
          </cell>
          <cell r="M592">
            <v>1699.4</v>
          </cell>
        </row>
        <row r="593">
          <cell r="B593">
            <v>1109.43</v>
          </cell>
          <cell r="C593">
            <v>1549.68</v>
          </cell>
          <cell r="D593">
            <v>1127.04</v>
          </cell>
          <cell r="E593">
            <v>1579.03</v>
          </cell>
          <cell r="F593">
            <v>1150.52</v>
          </cell>
          <cell r="G593">
            <v>1608.38</v>
          </cell>
          <cell r="H593">
            <v>1174</v>
          </cell>
          <cell r="I593">
            <v>1637.73</v>
          </cell>
          <cell r="J593">
            <v>1191.6099999999999</v>
          </cell>
          <cell r="K593">
            <v>1672.95</v>
          </cell>
          <cell r="L593">
            <v>1215.0899999999999</v>
          </cell>
          <cell r="M593">
            <v>1702.3</v>
          </cell>
        </row>
        <row r="594">
          <cell r="B594">
            <v>1111.32</v>
          </cell>
          <cell r="C594">
            <v>1552.32</v>
          </cell>
          <cell r="D594">
            <v>1128.96</v>
          </cell>
          <cell r="E594">
            <v>1581.72</v>
          </cell>
          <cell r="F594">
            <v>1152.48</v>
          </cell>
          <cell r="G594">
            <v>1611.12</v>
          </cell>
          <cell r="H594">
            <v>1176</v>
          </cell>
          <cell r="I594">
            <v>1640.52</v>
          </cell>
          <cell r="J594">
            <v>1193.6400000000001</v>
          </cell>
          <cell r="K594">
            <v>1675.8</v>
          </cell>
          <cell r="L594">
            <v>1217.1600000000001</v>
          </cell>
          <cell r="M594">
            <v>1705.2</v>
          </cell>
        </row>
        <row r="595">
          <cell r="B595">
            <v>1113.21</v>
          </cell>
          <cell r="C595">
            <v>1554.96</v>
          </cell>
          <cell r="D595">
            <v>1130.8800000000001</v>
          </cell>
          <cell r="E595">
            <v>1584.41</v>
          </cell>
          <cell r="F595">
            <v>1154.44</v>
          </cell>
          <cell r="G595">
            <v>1613.86</v>
          </cell>
          <cell r="H595">
            <v>1178</v>
          </cell>
          <cell r="I595">
            <v>1643.31</v>
          </cell>
          <cell r="J595">
            <v>1195.67</v>
          </cell>
          <cell r="K595">
            <v>1678.65</v>
          </cell>
          <cell r="L595">
            <v>1219.23</v>
          </cell>
          <cell r="M595">
            <v>1708.1</v>
          </cell>
        </row>
        <row r="596">
          <cell r="B596">
            <v>1115.0999999999999</v>
          </cell>
          <cell r="C596">
            <v>1557.6</v>
          </cell>
          <cell r="D596">
            <v>1132.8</v>
          </cell>
          <cell r="E596">
            <v>1587.1</v>
          </cell>
          <cell r="F596">
            <v>1156.4000000000001</v>
          </cell>
          <cell r="G596">
            <v>1616.6</v>
          </cell>
          <cell r="H596">
            <v>1180</v>
          </cell>
          <cell r="I596">
            <v>1646.1</v>
          </cell>
          <cell r="J596">
            <v>1197.7</v>
          </cell>
          <cell r="K596">
            <v>1681.5</v>
          </cell>
          <cell r="L596">
            <v>1221.3</v>
          </cell>
          <cell r="M596">
            <v>1711</v>
          </cell>
        </row>
        <row r="597">
          <cell r="B597">
            <v>1116.99</v>
          </cell>
          <cell r="C597">
            <v>1560.24</v>
          </cell>
          <cell r="D597">
            <v>1134.72</v>
          </cell>
          <cell r="E597">
            <v>1589.79</v>
          </cell>
          <cell r="F597">
            <v>1158.3599999999999</v>
          </cell>
          <cell r="G597">
            <v>1619.34</v>
          </cell>
          <cell r="H597">
            <v>1182</v>
          </cell>
          <cell r="I597">
            <v>1648.89</v>
          </cell>
          <cell r="J597">
            <v>1199.73</v>
          </cell>
          <cell r="K597">
            <v>1684.35</v>
          </cell>
          <cell r="L597">
            <v>1223.3699999999999</v>
          </cell>
          <cell r="M597">
            <v>1713.9</v>
          </cell>
        </row>
        <row r="598">
          <cell r="B598">
            <v>1118.8800000000001</v>
          </cell>
          <cell r="C598">
            <v>1562.88</v>
          </cell>
          <cell r="D598">
            <v>1136.6400000000001</v>
          </cell>
          <cell r="E598">
            <v>1592.48</v>
          </cell>
          <cell r="F598">
            <v>1160.32</v>
          </cell>
          <cell r="G598">
            <v>1622.08</v>
          </cell>
          <cell r="H598">
            <v>1184</v>
          </cell>
          <cell r="I598">
            <v>1651.68</v>
          </cell>
          <cell r="J598">
            <v>1201.76</v>
          </cell>
          <cell r="K598">
            <v>1687.2</v>
          </cell>
          <cell r="L598">
            <v>1225.44</v>
          </cell>
          <cell r="M598">
            <v>1716.8</v>
          </cell>
        </row>
        <row r="599">
          <cell r="B599">
            <v>1120.77</v>
          </cell>
          <cell r="C599">
            <v>1565.52</v>
          </cell>
          <cell r="D599">
            <v>1138.56</v>
          </cell>
          <cell r="E599">
            <v>1595.17</v>
          </cell>
          <cell r="F599">
            <v>1162.28</v>
          </cell>
          <cell r="G599">
            <v>1624.82</v>
          </cell>
          <cell r="H599">
            <v>1186</v>
          </cell>
          <cell r="I599">
            <v>1654.47</v>
          </cell>
          <cell r="J599">
            <v>1203.79</v>
          </cell>
          <cell r="K599">
            <v>1690.05</v>
          </cell>
          <cell r="L599">
            <v>1227.51</v>
          </cell>
          <cell r="M599">
            <v>1719.7</v>
          </cell>
        </row>
        <row r="600">
          <cell r="B600">
            <v>1122.6600000000001</v>
          </cell>
          <cell r="C600">
            <v>1568.16</v>
          </cell>
          <cell r="D600">
            <v>1140.48</v>
          </cell>
          <cell r="E600">
            <v>1597.86</v>
          </cell>
          <cell r="F600">
            <v>1164.24</v>
          </cell>
          <cell r="G600">
            <v>1627.56</v>
          </cell>
          <cell r="H600">
            <v>1188</v>
          </cell>
          <cell r="I600">
            <v>1657.26</v>
          </cell>
          <cell r="J600">
            <v>1205.82</v>
          </cell>
          <cell r="K600">
            <v>1692.9</v>
          </cell>
          <cell r="L600">
            <v>1229.58</v>
          </cell>
          <cell r="M600">
            <v>1722.6</v>
          </cell>
        </row>
        <row r="601">
          <cell r="B601">
            <v>1124.55</v>
          </cell>
          <cell r="C601">
            <v>1570.8</v>
          </cell>
          <cell r="D601">
            <v>1142.4000000000001</v>
          </cell>
          <cell r="E601">
            <v>1600.55</v>
          </cell>
          <cell r="F601">
            <v>1166.2</v>
          </cell>
          <cell r="G601">
            <v>1630.3</v>
          </cell>
          <cell r="H601">
            <v>1190</v>
          </cell>
          <cell r="I601">
            <v>1660.05</v>
          </cell>
          <cell r="J601">
            <v>1207.8499999999999</v>
          </cell>
          <cell r="K601">
            <v>1695.75</v>
          </cell>
          <cell r="L601">
            <v>1231.6500000000001</v>
          </cell>
          <cell r="M601">
            <v>1725.5</v>
          </cell>
        </row>
        <row r="602">
          <cell r="B602">
            <v>1126.44</v>
          </cell>
          <cell r="C602">
            <v>1573.44</v>
          </cell>
          <cell r="D602">
            <v>1144.32</v>
          </cell>
          <cell r="E602">
            <v>1603.24</v>
          </cell>
          <cell r="F602">
            <v>1168.1600000000001</v>
          </cell>
          <cell r="G602">
            <v>1633.04</v>
          </cell>
          <cell r="H602">
            <v>1192</v>
          </cell>
          <cell r="I602">
            <v>1662.84</v>
          </cell>
          <cell r="J602">
            <v>1209.8800000000001</v>
          </cell>
          <cell r="K602">
            <v>1698.6</v>
          </cell>
          <cell r="L602">
            <v>1233.72</v>
          </cell>
          <cell r="M602">
            <v>1728.4</v>
          </cell>
        </row>
        <row r="603">
          <cell r="B603">
            <v>1128.33</v>
          </cell>
          <cell r="C603">
            <v>1576.08</v>
          </cell>
          <cell r="D603">
            <v>1146.24</v>
          </cell>
          <cell r="E603">
            <v>1605.93</v>
          </cell>
          <cell r="F603">
            <v>1170.1199999999999</v>
          </cell>
          <cell r="G603">
            <v>1635.78</v>
          </cell>
          <cell r="H603">
            <v>1194</v>
          </cell>
          <cell r="I603">
            <v>1665.63</v>
          </cell>
          <cell r="J603">
            <v>1211.9100000000001</v>
          </cell>
          <cell r="K603">
            <v>1701.45</v>
          </cell>
          <cell r="L603">
            <v>1235.79</v>
          </cell>
          <cell r="M603">
            <v>1731.3</v>
          </cell>
        </row>
        <row r="604">
          <cell r="B604">
            <v>1130.22</v>
          </cell>
          <cell r="C604">
            <v>1578.72</v>
          </cell>
          <cell r="D604">
            <v>1148.1600000000001</v>
          </cell>
          <cell r="E604">
            <v>1608.62</v>
          </cell>
          <cell r="F604">
            <v>1172.08</v>
          </cell>
          <cell r="G604">
            <v>1638.52</v>
          </cell>
          <cell r="H604">
            <v>1196</v>
          </cell>
          <cell r="I604">
            <v>1668.42</v>
          </cell>
          <cell r="J604">
            <v>1213.94</v>
          </cell>
          <cell r="K604">
            <v>1704.3</v>
          </cell>
          <cell r="L604">
            <v>1237.8599999999999</v>
          </cell>
          <cell r="M604">
            <v>1734.2</v>
          </cell>
        </row>
        <row r="605">
          <cell r="B605">
            <v>1132.1099999999999</v>
          </cell>
          <cell r="C605">
            <v>1581.36</v>
          </cell>
          <cell r="D605">
            <v>1150.08</v>
          </cell>
          <cell r="E605">
            <v>1611.31</v>
          </cell>
          <cell r="F605">
            <v>1174.04</v>
          </cell>
          <cell r="G605">
            <v>1641.26</v>
          </cell>
          <cell r="H605">
            <v>1198</v>
          </cell>
          <cell r="I605">
            <v>1671.21</v>
          </cell>
          <cell r="J605">
            <v>1215.97</v>
          </cell>
          <cell r="K605">
            <v>1707.15</v>
          </cell>
          <cell r="L605">
            <v>1239.93</v>
          </cell>
          <cell r="M605">
            <v>1737.1</v>
          </cell>
        </row>
        <row r="606">
          <cell r="B606">
            <v>1134</v>
          </cell>
          <cell r="C606">
            <v>1584</v>
          </cell>
          <cell r="D606">
            <v>1152</v>
          </cell>
          <cell r="E606">
            <v>1614</v>
          </cell>
          <cell r="F606">
            <v>1176</v>
          </cell>
          <cell r="G606">
            <v>1644</v>
          </cell>
          <cell r="H606">
            <v>1200</v>
          </cell>
          <cell r="I606">
            <v>1674</v>
          </cell>
          <cell r="J606">
            <v>1218</v>
          </cell>
          <cell r="K606">
            <v>1710</v>
          </cell>
          <cell r="L606">
            <v>1242</v>
          </cell>
          <cell r="M606">
            <v>1740</v>
          </cell>
        </row>
        <row r="607">
          <cell r="B607">
            <v>1135.8900000000001</v>
          </cell>
          <cell r="C607">
            <v>1586.64</v>
          </cell>
          <cell r="D607">
            <v>1153.92</v>
          </cell>
          <cell r="E607">
            <v>1616.69</v>
          </cell>
          <cell r="F607">
            <v>1177.96</v>
          </cell>
          <cell r="G607">
            <v>1646.74</v>
          </cell>
          <cell r="H607">
            <v>1202</v>
          </cell>
          <cell r="I607">
            <v>1676.79</v>
          </cell>
          <cell r="J607">
            <v>1220.03</v>
          </cell>
          <cell r="K607">
            <v>1712.85</v>
          </cell>
          <cell r="L607">
            <v>1244.07</v>
          </cell>
          <cell r="M607">
            <v>1742.9</v>
          </cell>
        </row>
        <row r="608">
          <cell r="B608">
            <v>1137.78</v>
          </cell>
          <cell r="C608">
            <v>1589.28</v>
          </cell>
          <cell r="D608">
            <v>1155.8399999999999</v>
          </cell>
          <cell r="E608">
            <v>1619.38</v>
          </cell>
          <cell r="F608">
            <v>1179.92</v>
          </cell>
          <cell r="G608">
            <v>1649.48</v>
          </cell>
          <cell r="H608">
            <v>1204</v>
          </cell>
          <cell r="I608">
            <v>1679.58</v>
          </cell>
          <cell r="J608">
            <v>1222.06</v>
          </cell>
          <cell r="K608">
            <v>1715.7</v>
          </cell>
          <cell r="L608">
            <v>1246.1400000000001</v>
          </cell>
          <cell r="M608">
            <v>1745.8</v>
          </cell>
        </row>
        <row r="609">
          <cell r="B609">
            <v>1139.67</v>
          </cell>
          <cell r="C609">
            <v>1591.92</v>
          </cell>
          <cell r="D609">
            <v>1157.76</v>
          </cell>
          <cell r="E609">
            <v>1622.07</v>
          </cell>
          <cell r="F609">
            <v>1181.8800000000001</v>
          </cell>
          <cell r="G609">
            <v>1652.22</v>
          </cell>
          <cell r="H609">
            <v>1206</v>
          </cell>
          <cell r="I609">
            <v>1682.37</v>
          </cell>
          <cell r="J609">
            <v>1224.0899999999999</v>
          </cell>
          <cell r="K609">
            <v>1718.55</v>
          </cell>
          <cell r="L609">
            <v>1248.21</v>
          </cell>
          <cell r="M609">
            <v>1748.7</v>
          </cell>
        </row>
        <row r="610">
          <cell r="B610">
            <v>1141.56</v>
          </cell>
          <cell r="C610">
            <v>1594.56</v>
          </cell>
          <cell r="D610">
            <v>1159.68</v>
          </cell>
          <cell r="E610">
            <v>1624.76</v>
          </cell>
          <cell r="F610">
            <v>1183.8399999999999</v>
          </cell>
          <cell r="G610">
            <v>1654.96</v>
          </cell>
          <cell r="H610">
            <v>1208</v>
          </cell>
          <cell r="I610">
            <v>1685.16</v>
          </cell>
          <cell r="J610">
            <v>1226.1199999999999</v>
          </cell>
          <cell r="K610">
            <v>1721.4</v>
          </cell>
          <cell r="L610">
            <v>1250.28</v>
          </cell>
          <cell r="M610">
            <v>1751.6</v>
          </cell>
        </row>
        <row r="611">
          <cell r="B611">
            <v>1143.45</v>
          </cell>
          <cell r="C611">
            <v>1597.2</v>
          </cell>
          <cell r="D611">
            <v>1161.5999999999999</v>
          </cell>
          <cell r="E611">
            <v>1627.45</v>
          </cell>
          <cell r="F611">
            <v>1185.8</v>
          </cell>
          <cell r="G611">
            <v>1657.7</v>
          </cell>
          <cell r="H611">
            <v>1210</v>
          </cell>
          <cell r="I611">
            <v>1687.95</v>
          </cell>
          <cell r="J611">
            <v>1228.1500000000001</v>
          </cell>
          <cell r="K611">
            <v>1724.25</v>
          </cell>
          <cell r="L611">
            <v>1252.3499999999999</v>
          </cell>
          <cell r="M611">
            <v>1754.5</v>
          </cell>
        </row>
        <row r="612">
          <cell r="B612">
            <v>1145.3399999999999</v>
          </cell>
          <cell r="C612">
            <v>1599.84</v>
          </cell>
          <cell r="D612">
            <v>1163.52</v>
          </cell>
          <cell r="E612">
            <v>1630.14</v>
          </cell>
          <cell r="F612">
            <v>1187.76</v>
          </cell>
          <cell r="G612">
            <v>1660.44</v>
          </cell>
          <cell r="H612">
            <v>1212</v>
          </cell>
          <cell r="I612">
            <v>1690.74</v>
          </cell>
          <cell r="J612">
            <v>1230.18</v>
          </cell>
          <cell r="K612">
            <v>1727.1</v>
          </cell>
          <cell r="L612">
            <v>1254.42</v>
          </cell>
          <cell r="M612">
            <v>1757.4</v>
          </cell>
        </row>
        <row r="613">
          <cell r="B613">
            <v>1147.23</v>
          </cell>
          <cell r="C613">
            <v>1602.48</v>
          </cell>
          <cell r="D613">
            <v>1165.44</v>
          </cell>
          <cell r="E613">
            <v>1632.83</v>
          </cell>
          <cell r="F613">
            <v>1189.72</v>
          </cell>
          <cell r="G613">
            <v>1663.18</v>
          </cell>
          <cell r="H613">
            <v>1214</v>
          </cell>
          <cell r="I613">
            <v>1693.53</v>
          </cell>
          <cell r="J613">
            <v>1232.21</v>
          </cell>
          <cell r="K613">
            <v>1729.95</v>
          </cell>
          <cell r="L613">
            <v>1256.49</v>
          </cell>
          <cell r="M613">
            <v>1760.3</v>
          </cell>
        </row>
        <row r="614">
          <cell r="B614">
            <v>1149.1199999999999</v>
          </cell>
          <cell r="C614">
            <v>1605.12</v>
          </cell>
          <cell r="D614">
            <v>1167.3599999999999</v>
          </cell>
          <cell r="E614">
            <v>1635.52</v>
          </cell>
          <cell r="F614">
            <v>1191.68</v>
          </cell>
          <cell r="G614">
            <v>1665.92</v>
          </cell>
          <cell r="H614">
            <v>1216</v>
          </cell>
          <cell r="I614">
            <v>1696.32</v>
          </cell>
          <cell r="J614">
            <v>1234.24</v>
          </cell>
          <cell r="K614">
            <v>1732.8</v>
          </cell>
          <cell r="L614">
            <v>1258.56</v>
          </cell>
          <cell r="M614">
            <v>1763.2</v>
          </cell>
        </row>
        <row r="615">
          <cell r="B615">
            <v>1151.01</v>
          </cell>
          <cell r="C615">
            <v>1607.76</v>
          </cell>
          <cell r="D615">
            <v>1169.28</v>
          </cell>
          <cell r="E615">
            <v>1638.21</v>
          </cell>
          <cell r="F615">
            <v>1193.6400000000001</v>
          </cell>
          <cell r="G615">
            <v>1668.66</v>
          </cell>
          <cell r="H615">
            <v>1218</v>
          </cell>
          <cell r="I615">
            <v>1699.11</v>
          </cell>
          <cell r="J615">
            <v>1236.27</v>
          </cell>
          <cell r="K615">
            <v>1735.65</v>
          </cell>
          <cell r="L615">
            <v>1260.6300000000001</v>
          </cell>
          <cell r="M615">
            <v>1766.1</v>
          </cell>
        </row>
        <row r="616">
          <cell r="B616">
            <v>1152.9000000000001</v>
          </cell>
          <cell r="C616">
            <v>1610.4</v>
          </cell>
          <cell r="D616">
            <v>1171.2</v>
          </cell>
          <cell r="E616">
            <v>1640.9</v>
          </cell>
          <cell r="F616">
            <v>1195.5999999999999</v>
          </cell>
          <cell r="G616">
            <v>1671.4</v>
          </cell>
          <cell r="H616">
            <v>1220</v>
          </cell>
          <cell r="I616">
            <v>1701.9</v>
          </cell>
          <cell r="J616">
            <v>1238.3</v>
          </cell>
          <cell r="K616">
            <v>1738.5</v>
          </cell>
          <cell r="L616">
            <v>1262.7</v>
          </cell>
          <cell r="M616">
            <v>1769</v>
          </cell>
        </row>
        <row r="617">
          <cell r="B617">
            <v>1154.79</v>
          </cell>
          <cell r="C617">
            <v>1613.04</v>
          </cell>
          <cell r="D617">
            <v>1173.1199999999999</v>
          </cell>
          <cell r="E617">
            <v>1643.59</v>
          </cell>
          <cell r="F617">
            <v>1197.56</v>
          </cell>
          <cell r="G617">
            <v>1674.14</v>
          </cell>
          <cell r="H617">
            <v>1222</v>
          </cell>
          <cell r="I617">
            <v>1704.69</v>
          </cell>
          <cell r="J617">
            <v>1240.33</v>
          </cell>
          <cell r="K617">
            <v>1741.35</v>
          </cell>
          <cell r="L617">
            <v>1264.77</v>
          </cell>
          <cell r="M617">
            <v>1771.9</v>
          </cell>
        </row>
        <row r="618">
          <cell r="B618">
            <v>1156.68</v>
          </cell>
          <cell r="C618">
            <v>1615.68</v>
          </cell>
          <cell r="D618">
            <v>1175.04</v>
          </cell>
          <cell r="E618">
            <v>1646.28</v>
          </cell>
          <cell r="F618">
            <v>1199.52</v>
          </cell>
          <cell r="G618">
            <v>1676.88</v>
          </cell>
          <cell r="H618">
            <v>1224</v>
          </cell>
          <cell r="I618">
            <v>1707.48</v>
          </cell>
          <cell r="J618">
            <v>1242.3599999999999</v>
          </cell>
          <cell r="K618">
            <v>1744.2</v>
          </cell>
          <cell r="L618">
            <v>1266.8399999999999</v>
          </cell>
          <cell r="M618">
            <v>1774.8</v>
          </cell>
        </row>
        <row r="619">
          <cell r="B619">
            <v>1158.57</v>
          </cell>
          <cell r="C619">
            <v>1618.32</v>
          </cell>
          <cell r="D619">
            <v>1176.96</v>
          </cell>
          <cell r="E619">
            <v>1648.97</v>
          </cell>
          <cell r="F619">
            <v>1201.48</v>
          </cell>
          <cell r="G619">
            <v>1679.62</v>
          </cell>
          <cell r="H619">
            <v>1226</v>
          </cell>
          <cell r="I619">
            <v>1710.27</v>
          </cell>
          <cell r="J619">
            <v>1244.3900000000001</v>
          </cell>
          <cell r="K619">
            <v>1747.05</v>
          </cell>
          <cell r="L619">
            <v>1268.9100000000001</v>
          </cell>
          <cell r="M619">
            <v>1777.7</v>
          </cell>
        </row>
        <row r="620">
          <cell r="B620">
            <v>1160.46</v>
          </cell>
          <cell r="C620">
            <v>1620.96</v>
          </cell>
          <cell r="D620">
            <v>1178.8800000000001</v>
          </cell>
          <cell r="E620">
            <v>1651.66</v>
          </cell>
          <cell r="F620">
            <v>1203.44</v>
          </cell>
          <cell r="G620">
            <v>1682.36</v>
          </cell>
          <cell r="H620">
            <v>1228</v>
          </cell>
          <cell r="I620">
            <v>1713.06</v>
          </cell>
          <cell r="J620">
            <v>1246.42</v>
          </cell>
          <cell r="K620">
            <v>1749.9</v>
          </cell>
          <cell r="L620">
            <v>1270.98</v>
          </cell>
          <cell r="M620">
            <v>1780.6</v>
          </cell>
        </row>
        <row r="621">
          <cell r="B621">
            <v>1162.3499999999999</v>
          </cell>
          <cell r="C621">
            <v>1623.6</v>
          </cell>
          <cell r="D621">
            <v>1180.8</v>
          </cell>
          <cell r="E621">
            <v>1654.35</v>
          </cell>
          <cell r="F621">
            <v>1205.4000000000001</v>
          </cell>
          <cell r="G621">
            <v>1685.1</v>
          </cell>
          <cell r="H621">
            <v>1230</v>
          </cell>
          <cell r="I621">
            <v>1715.85</v>
          </cell>
          <cell r="J621">
            <v>1248.45</v>
          </cell>
          <cell r="K621">
            <v>1752.75</v>
          </cell>
          <cell r="L621">
            <v>1273.05</v>
          </cell>
          <cell r="M621">
            <v>1783.5</v>
          </cell>
        </row>
        <row r="622">
          <cell r="B622">
            <v>1164.24</v>
          </cell>
          <cell r="C622">
            <v>1626.24</v>
          </cell>
          <cell r="D622">
            <v>1182.72</v>
          </cell>
          <cell r="E622">
            <v>1657.04</v>
          </cell>
          <cell r="F622">
            <v>1207.3599999999999</v>
          </cell>
          <cell r="G622">
            <v>1687.84</v>
          </cell>
          <cell r="H622">
            <v>1232</v>
          </cell>
          <cell r="I622">
            <v>1718.64</v>
          </cell>
          <cell r="J622">
            <v>1250.48</v>
          </cell>
          <cell r="K622">
            <v>1755.6</v>
          </cell>
          <cell r="L622">
            <v>1275.1199999999999</v>
          </cell>
          <cell r="M622">
            <v>1786.4</v>
          </cell>
        </row>
        <row r="623">
          <cell r="B623">
            <v>1166.1300000000001</v>
          </cell>
          <cell r="C623">
            <v>1628.88</v>
          </cell>
          <cell r="D623">
            <v>1184.6400000000001</v>
          </cell>
          <cell r="E623">
            <v>1659.73</v>
          </cell>
          <cell r="F623">
            <v>1209.32</v>
          </cell>
          <cell r="G623">
            <v>1690.58</v>
          </cell>
          <cell r="H623">
            <v>1234</v>
          </cell>
          <cell r="I623">
            <v>1721.43</v>
          </cell>
          <cell r="J623">
            <v>1252.51</v>
          </cell>
          <cell r="K623">
            <v>1758.45</v>
          </cell>
          <cell r="L623">
            <v>1277.19</v>
          </cell>
          <cell r="M623">
            <v>1789.3</v>
          </cell>
        </row>
        <row r="624">
          <cell r="B624">
            <v>1168.02</v>
          </cell>
          <cell r="C624">
            <v>1631.52</v>
          </cell>
          <cell r="D624">
            <v>1186.56</v>
          </cell>
          <cell r="E624">
            <v>1662.42</v>
          </cell>
          <cell r="F624">
            <v>1211.28</v>
          </cell>
          <cell r="G624">
            <v>1693.32</v>
          </cell>
          <cell r="H624">
            <v>1236</v>
          </cell>
          <cell r="I624">
            <v>1724.22</v>
          </cell>
          <cell r="J624">
            <v>1254.54</v>
          </cell>
          <cell r="K624">
            <v>1761.3</v>
          </cell>
          <cell r="L624">
            <v>1279.26</v>
          </cell>
          <cell r="M624">
            <v>1792.2</v>
          </cell>
        </row>
        <row r="625">
          <cell r="B625">
            <v>1169.9100000000001</v>
          </cell>
          <cell r="C625">
            <v>1634.16</v>
          </cell>
          <cell r="D625">
            <v>1188.48</v>
          </cell>
          <cell r="E625">
            <v>1665.11</v>
          </cell>
          <cell r="F625">
            <v>1213.24</v>
          </cell>
          <cell r="G625">
            <v>1696.06</v>
          </cell>
          <cell r="H625">
            <v>1238</v>
          </cell>
          <cell r="I625">
            <v>1727.01</v>
          </cell>
          <cell r="J625">
            <v>1256.57</v>
          </cell>
          <cell r="K625">
            <v>1764.15</v>
          </cell>
          <cell r="L625">
            <v>1281.33</v>
          </cell>
          <cell r="M625">
            <v>1795.1</v>
          </cell>
        </row>
        <row r="626">
          <cell r="B626">
            <v>1171.8</v>
          </cell>
          <cell r="C626">
            <v>1636.8</v>
          </cell>
          <cell r="D626">
            <v>1190.4000000000001</v>
          </cell>
          <cell r="E626">
            <v>1667.8</v>
          </cell>
          <cell r="F626">
            <v>1215.2</v>
          </cell>
          <cell r="G626">
            <v>1698.8</v>
          </cell>
          <cell r="H626">
            <v>1240</v>
          </cell>
          <cell r="I626">
            <v>1729.8</v>
          </cell>
          <cell r="J626">
            <v>1258.5999999999999</v>
          </cell>
          <cell r="K626">
            <v>1767</v>
          </cell>
          <cell r="L626">
            <v>1283.4000000000001</v>
          </cell>
          <cell r="M626">
            <v>1798</v>
          </cell>
        </row>
        <row r="627">
          <cell r="B627">
            <v>1173.69</v>
          </cell>
          <cell r="C627">
            <v>1639.44</v>
          </cell>
          <cell r="D627">
            <v>1192.32</v>
          </cell>
          <cell r="E627">
            <v>1670.49</v>
          </cell>
          <cell r="F627">
            <v>1217.1600000000001</v>
          </cell>
          <cell r="G627">
            <v>1701.54</v>
          </cell>
          <cell r="H627">
            <v>1242</v>
          </cell>
          <cell r="I627">
            <v>1732.59</v>
          </cell>
          <cell r="J627">
            <v>1260.6300000000001</v>
          </cell>
          <cell r="K627">
            <v>1769.85</v>
          </cell>
          <cell r="L627">
            <v>1285.47</v>
          </cell>
          <cell r="M627">
            <v>1800.9</v>
          </cell>
        </row>
        <row r="628">
          <cell r="B628">
            <v>1175.58</v>
          </cell>
          <cell r="C628">
            <v>1642.08</v>
          </cell>
          <cell r="D628">
            <v>1194.24</v>
          </cell>
          <cell r="E628">
            <v>1673.18</v>
          </cell>
          <cell r="F628">
            <v>1219.1199999999999</v>
          </cell>
          <cell r="G628">
            <v>1704.28</v>
          </cell>
          <cell r="H628">
            <v>1244</v>
          </cell>
          <cell r="I628">
            <v>1735.38</v>
          </cell>
          <cell r="J628">
            <v>1262.6600000000001</v>
          </cell>
          <cell r="K628">
            <v>1772.7</v>
          </cell>
          <cell r="L628">
            <v>1287.54</v>
          </cell>
          <cell r="M628">
            <v>1803.8</v>
          </cell>
        </row>
        <row r="629">
          <cell r="B629">
            <v>1177.47</v>
          </cell>
          <cell r="C629">
            <v>1644.72</v>
          </cell>
          <cell r="D629">
            <v>1196.1600000000001</v>
          </cell>
          <cell r="E629">
            <v>1675.87</v>
          </cell>
          <cell r="F629">
            <v>1221.08</v>
          </cell>
          <cell r="G629">
            <v>1707.02</v>
          </cell>
          <cell r="H629">
            <v>1246</v>
          </cell>
          <cell r="I629">
            <v>1738.17</v>
          </cell>
          <cell r="J629">
            <v>1264.69</v>
          </cell>
          <cell r="K629">
            <v>1775.55</v>
          </cell>
          <cell r="L629">
            <v>1289.6099999999999</v>
          </cell>
          <cell r="M629">
            <v>1806.7</v>
          </cell>
        </row>
        <row r="630">
          <cell r="B630">
            <v>1179.3599999999999</v>
          </cell>
          <cell r="C630">
            <v>1647.36</v>
          </cell>
          <cell r="D630">
            <v>1198.08</v>
          </cell>
          <cell r="E630">
            <v>1678.56</v>
          </cell>
          <cell r="F630">
            <v>1223.04</v>
          </cell>
          <cell r="G630">
            <v>1709.76</v>
          </cell>
          <cell r="H630">
            <v>1248</v>
          </cell>
          <cell r="I630">
            <v>1740.96</v>
          </cell>
          <cell r="J630">
            <v>1266.72</v>
          </cell>
          <cell r="K630">
            <v>1778.4</v>
          </cell>
          <cell r="L630">
            <v>1291.68</v>
          </cell>
          <cell r="M630">
            <v>1809.6</v>
          </cell>
        </row>
        <row r="631">
          <cell r="B631">
            <v>1181.25</v>
          </cell>
          <cell r="C631">
            <v>1650</v>
          </cell>
          <cell r="D631">
            <v>1200</v>
          </cell>
          <cell r="E631">
            <v>1681.25</v>
          </cell>
          <cell r="F631">
            <v>1225</v>
          </cell>
          <cell r="G631">
            <v>1712.5</v>
          </cell>
          <cell r="H631">
            <v>1250</v>
          </cell>
          <cell r="I631">
            <v>1743.75</v>
          </cell>
          <cell r="J631">
            <v>1268.75</v>
          </cell>
          <cell r="K631">
            <v>1781.25</v>
          </cell>
          <cell r="L631">
            <v>1293.75</v>
          </cell>
          <cell r="M631">
            <v>1812.5</v>
          </cell>
        </row>
        <row r="632">
          <cell r="B632">
            <v>1183.1400000000001</v>
          </cell>
          <cell r="C632">
            <v>1652.64</v>
          </cell>
          <cell r="D632">
            <v>1201.92</v>
          </cell>
          <cell r="E632">
            <v>1683.94</v>
          </cell>
          <cell r="F632">
            <v>1226.96</v>
          </cell>
          <cell r="G632">
            <v>1715.24</v>
          </cell>
          <cell r="H632">
            <v>1252</v>
          </cell>
          <cell r="I632">
            <v>1746.54</v>
          </cell>
          <cell r="J632">
            <v>1270.78</v>
          </cell>
          <cell r="K632">
            <v>1784.1</v>
          </cell>
          <cell r="L632">
            <v>1295.82</v>
          </cell>
          <cell r="M632">
            <v>1815.4</v>
          </cell>
        </row>
        <row r="633">
          <cell r="B633">
            <v>1185.03</v>
          </cell>
          <cell r="C633">
            <v>1655.28</v>
          </cell>
          <cell r="D633">
            <v>1203.8399999999999</v>
          </cell>
          <cell r="E633">
            <v>1686.63</v>
          </cell>
          <cell r="F633">
            <v>1228.92</v>
          </cell>
          <cell r="G633">
            <v>1717.98</v>
          </cell>
          <cell r="H633">
            <v>1254</v>
          </cell>
          <cell r="I633">
            <v>1749.33</v>
          </cell>
          <cell r="J633">
            <v>1272.81</v>
          </cell>
          <cell r="K633">
            <v>1786.95</v>
          </cell>
          <cell r="L633">
            <v>1297.8900000000001</v>
          </cell>
          <cell r="M633">
            <v>1818.3</v>
          </cell>
        </row>
        <row r="634">
          <cell r="B634">
            <v>1186.92</v>
          </cell>
          <cell r="C634">
            <v>1657.92</v>
          </cell>
          <cell r="D634">
            <v>1205.76</v>
          </cell>
          <cell r="E634">
            <v>1689.32</v>
          </cell>
          <cell r="F634">
            <v>1230.8800000000001</v>
          </cell>
          <cell r="G634">
            <v>1720.72</v>
          </cell>
          <cell r="H634">
            <v>1256</v>
          </cell>
          <cell r="I634">
            <v>1752.12</v>
          </cell>
          <cell r="J634">
            <v>1274.8399999999999</v>
          </cell>
          <cell r="K634">
            <v>1789.8</v>
          </cell>
          <cell r="L634">
            <v>1299.96</v>
          </cell>
          <cell r="M634">
            <v>1821.2</v>
          </cell>
        </row>
        <row r="635">
          <cell r="B635">
            <v>1188.81</v>
          </cell>
          <cell r="C635">
            <v>1660.56</v>
          </cell>
          <cell r="D635">
            <v>1207.68</v>
          </cell>
          <cell r="E635">
            <v>1692.01</v>
          </cell>
          <cell r="F635">
            <v>1232.8399999999999</v>
          </cell>
          <cell r="G635">
            <v>1723.46</v>
          </cell>
          <cell r="H635">
            <v>1258</v>
          </cell>
          <cell r="I635">
            <v>1754.91</v>
          </cell>
          <cell r="J635">
            <v>1276.8699999999999</v>
          </cell>
          <cell r="K635">
            <v>1792.65</v>
          </cell>
          <cell r="L635">
            <v>1302.03</v>
          </cell>
          <cell r="M635">
            <v>1824.1</v>
          </cell>
        </row>
        <row r="636">
          <cell r="B636">
            <v>1190.7</v>
          </cell>
          <cell r="C636">
            <v>1663.2</v>
          </cell>
          <cell r="D636">
            <v>1209.5999999999999</v>
          </cell>
          <cell r="E636">
            <v>1694.7</v>
          </cell>
          <cell r="F636">
            <v>1234.8</v>
          </cell>
          <cell r="G636">
            <v>1726.2</v>
          </cell>
          <cell r="H636">
            <v>1260</v>
          </cell>
          <cell r="I636">
            <v>1757.7</v>
          </cell>
          <cell r="J636">
            <v>1278.9000000000001</v>
          </cell>
          <cell r="K636">
            <v>1795.5</v>
          </cell>
          <cell r="L636">
            <v>1304.0999999999999</v>
          </cell>
          <cell r="M636">
            <v>1827</v>
          </cell>
        </row>
        <row r="637">
          <cell r="B637">
            <v>1192.5899999999999</v>
          </cell>
          <cell r="C637">
            <v>1665.84</v>
          </cell>
          <cell r="D637">
            <v>1211.52</v>
          </cell>
          <cell r="E637">
            <v>1697.39</v>
          </cell>
          <cell r="F637">
            <v>1236.76</v>
          </cell>
          <cell r="G637">
            <v>1728.94</v>
          </cell>
          <cell r="H637">
            <v>1262</v>
          </cell>
          <cell r="I637">
            <v>1760.49</v>
          </cell>
          <cell r="J637">
            <v>1280.93</v>
          </cell>
          <cell r="K637">
            <v>1798.35</v>
          </cell>
          <cell r="L637">
            <v>1306.17</v>
          </cell>
          <cell r="M637">
            <v>1829.9</v>
          </cell>
        </row>
        <row r="638">
          <cell r="B638">
            <v>1194.48</v>
          </cell>
          <cell r="C638">
            <v>1668.48</v>
          </cell>
          <cell r="D638">
            <v>1213.44</v>
          </cell>
          <cell r="E638">
            <v>1700.08</v>
          </cell>
          <cell r="F638">
            <v>1238.72</v>
          </cell>
          <cell r="G638">
            <v>1731.68</v>
          </cell>
          <cell r="H638">
            <v>1264</v>
          </cell>
          <cell r="I638">
            <v>1763.28</v>
          </cell>
          <cell r="J638">
            <v>1282.96</v>
          </cell>
          <cell r="K638">
            <v>1801.2</v>
          </cell>
          <cell r="L638">
            <v>1308.24</v>
          </cell>
          <cell r="M638">
            <v>1832.8</v>
          </cell>
        </row>
        <row r="639">
          <cell r="B639">
            <v>1196.3699999999999</v>
          </cell>
          <cell r="C639">
            <v>1671.12</v>
          </cell>
          <cell r="D639">
            <v>1215.3599999999999</v>
          </cell>
          <cell r="E639">
            <v>1702.77</v>
          </cell>
          <cell r="F639">
            <v>1240.68</v>
          </cell>
          <cell r="G639">
            <v>1734.42</v>
          </cell>
          <cell r="H639">
            <v>1266</v>
          </cell>
          <cell r="I639">
            <v>1766.07</v>
          </cell>
          <cell r="J639">
            <v>1284.99</v>
          </cell>
          <cell r="K639">
            <v>1804.05</v>
          </cell>
          <cell r="L639">
            <v>1310.31</v>
          </cell>
          <cell r="M639">
            <v>1835.7</v>
          </cell>
        </row>
        <row r="640">
          <cell r="B640">
            <v>1198.26</v>
          </cell>
          <cell r="C640">
            <v>1673.76</v>
          </cell>
          <cell r="D640">
            <v>1217.28</v>
          </cell>
          <cell r="E640">
            <v>1705.46</v>
          </cell>
          <cell r="F640">
            <v>1242.6400000000001</v>
          </cell>
          <cell r="G640">
            <v>1737.16</v>
          </cell>
          <cell r="H640">
            <v>1268</v>
          </cell>
          <cell r="I640">
            <v>1768.86</v>
          </cell>
          <cell r="J640">
            <v>1287.02</v>
          </cell>
          <cell r="K640">
            <v>1806.9</v>
          </cell>
          <cell r="L640">
            <v>1312.38</v>
          </cell>
          <cell r="M640">
            <v>1838.6</v>
          </cell>
        </row>
        <row r="641">
          <cell r="B641">
            <v>1200.1500000000001</v>
          </cell>
          <cell r="C641">
            <v>1676.4</v>
          </cell>
          <cell r="D641">
            <v>1219.2</v>
          </cell>
          <cell r="E641">
            <v>1708.15</v>
          </cell>
          <cell r="F641">
            <v>1244.5999999999999</v>
          </cell>
          <cell r="G641">
            <v>1739.9</v>
          </cell>
          <cell r="H641">
            <v>1270</v>
          </cell>
          <cell r="I641">
            <v>1771.65</v>
          </cell>
          <cell r="J641">
            <v>1289.05</v>
          </cell>
          <cell r="K641">
            <v>1809.75</v>
          </cell>
          <cell r="L641">
            <v>1314.45</v>
          </cell>
          <cell r="M641">
            <v>1841.5</v>
          </cell>
        </row>
        <row r="642">
          <cell r="B642">
            <v>1202.04</v>
          </cell>
          <cell r="C642">
            <v>1679.04</v>
          </cell>
          <cell r="D642">
            <v>1221.1199999999999</v>
          </cell>
          <cell r="E642">
            <v>1710.84</v>
          </cell>
          <cell r="F642">
            <v>1246.56</v>
          </cell>
          <cell r="G642">
            <v>1742.64</v>
          </cell>
          <cell r="H642">
            <v>1272</v>
          </cell>
          <cell r="I642">
            <v>1774.44</v>
          </cell>
          <cell r="J642">
            <v>1291.08</v>
          </cell>
          <cell r="K642">
            <v>1812.6</v>
          </cell>
          <cell r="L642">
            <v>1316.52</v>
          </cell>
          <cell r="M642">
            <v>1844.4</v>
          </cell>
        </row>
        <row r="643">
          <cell r="B643">
            <v>1203.93</v>
          </cell>
          <cell r="C643">
            <v>1681.68</v>
          </cell>
          <cell r="D643">
            <v>1223.04</v>
          </cell>
          <cell r="E643">
            <v>1713.53</v>
          </cell>
          <cell r="F643">
            <v>1248.52</v>
          </cell>
          <cell r="G643">
            <v>1745.38</v>
          </cell>
          <cell r="H643">
            <v>1274</v>
          </cell>
          <cell r="I643">
            <v>1777.23</v>
          </cell>
          <cell r="J643">
            <v>1293.1099999999999</v>
          </cell>
          <cell r="K643">
            <v>1815.45</v>
          </cell>
          <cell r="L643">
            <v>1318.59</v>
          </cell>
          <cell r="M643">
            <v>1847.3</v>
          </cell>
        </row>
        <row r="644">
          <cell r="B644">
            <v>1205.82</v>
          </cell>
          <cell r="C644">
            <v>1684.32</v>
          </cell>
          <cell r="D644">
            <v>1224.96</v>
          </cell>
          <cell r="E644">
            <v>1716.22</v>
          </cell>
          <cell r="F644">
            <v>1250.48</v>
          </cell>
          <cell r="G644">
            <v>1748.12</v>
          </cell>
          <cell r="H644">
            <v>1276</v>
          </cell>
          <cell r="I644">
            <v>1780.02</v>
          </cell>
          <cell r="J644">
            <v>1295.1400000000001</v>
          </cell>
          <cell r="K644">
            <v>1818.3</v>
          </cell>
          <cell r="L644">
            <v>1320.66</v>
          </cell>
          <cell r="M644">
            <v>1850.2</v>
          </cell>
        </row>
        <row r="645">
          <cell r="B645">
            <v>1207.71</v>
          </cell>
          <cell r="C645">
            <v>1686.96</v>
          </cell>
          <cell r="D645">
            <v>1226.8800000000001</v>
          </cell>
          <cell r="E645">
            <v>1718.91</v>
          </cell>
          <cell r="F645">
            <v>1252.44</v>
          </cell>
          <cell r="G645">
            <v>1750.86</v>
          </cell>
          <cell r="H645">
            <v>1278</v>
          </cell>
          <cell r="I645">
            <v>1782.81</v>
          </cell>
          <cell r="J645">
            <v>1297.17</v>
          </cell>
          <cell r="K645">
            <v>1821.15</v>
          </cell>
          <cell r="L645">
            <v>1322.73</v>
          </cell>
          <cell r="M645">
            <v>1853.1</v>
          </cell>
        </row>
        <row r="646">
          <cell r="B646">
            <v>1209.5999999999999</v>
          </cell>
          <cell r="C646">
            <v>1689.6</v>
          </cell>
          <cell r="D646">
            <v>1228.8</v>
          </cell>
          <cell r="E646">
            <v>1721.6</v>
          </cell>
          <cell r="F646">
            <v>1254.4000000000001</v>
          </cell>
          <cell r="G646">
            <v>1753.6</v>
          </cell>
          <cell r="H646">
            <v>1280</v>
          </cell>
          <cell r="I646">
            <v>1785.6</v>
          </cell>
          <cell r="J646">
            <v>1299.2</v>
          </cell>
          <cell r="K646">
            <v>1824</v>
          </cell>
          <cell r="L646">
            <v>1324.8</v>
          </cell>
          <cell r="M646">
            <v>1856</v>
          </cell>
        </row>
        <row r="647">
          <cell r="B647">
            <v>1211.49</v>
          </cell>
          <cell r="C647">
            <v>1692.24</v>
          </cell>
          <cell r="D647">
            <v>1230.72</v>
          </cell>
          <cell r="E647">
            <v>1724.29</v>
          </cell>
          <cell r="F647">
            <v>1256.3599999999999</v>
          </cell>
          <cell r="G647">
            <v>1756.34</v>
          </cell>
          <cell r="H647">
            <v>1282</v>
          </cell>
          <cell r="I647">
            <v>1788.39</v>
          </cell>
          <cell r="J647">
            <v>1301.23</v>
          </cell>
          <cell r="K647">
            <v>1826.85</v>
          </cell>
          <cell r="L647">
            <v>1326.87</v>
          </cell>
          <cell r="M647">
            <v>1858.9</v>
          </cell>
        </row>
        <row r="648">
          <cell r="B648">
            <v>1213.3800000000001</v>
          </cell>
          <cell r="C648">
            <v>1694.88</v>
          </cell>
          <cell r="D648">
            <v>1232.6400000000001</v>
          </cell>
          <cell r="E648">
            <v>1726.98</v>
          </cell>
          <cell r="F648">
            <v>1258.32</v>
          </cell>
          <cell r="G648">
            <v>1759.08</v>
          </cell>
          <cell r="H648">
            <v>1284</v>
          </cell>
          <cell r="I648">
            <v>1791.18</v>
          </cell>
          <cell r="J648">
            <v>1303.26</v>
          </cell>
          <cell r="K648">
            <v>1829.7</v>
          </cell>
          <cell r="L648">
            <v>1328.94</v>
          </cell>
          <cell r="M648">
            <v>1861.8</v>
          </cell>
        </row>
        <row r="649">
          <cell r="B649">
            <v>1215.27</v>
          </cell>
          <cell r="C649">
            <v>1697.52</v>
          </cell>
          <cell r="D649">
            <v>1234.56</v>
          </cell>
          <cell r="E649">
            <v>1729.67</v>
          </cell>
          <cell r="F649">
            <v>1260.28</v>
          </cell>
          <cell r="G649">
            <v>1761.82</v>
          </cell>
          <cell r="H649">
            <v>1286</v>
          </cell>
          <cell r="I649">
            <v>1793.97</v>
          </cell>
          <cell r="J649">
            <v>1305.29</v>
          </cell>
          <cell r="K649">
            <v>1832.55</v>
          </cell>
          <cell r="L649">
            <v>1331.01</v>
          </cell>
          <cell r="M649">
            <v>1864.7</v>
          </cell>
        </row>
        <row r="650">
          <cell r="B650">
            <v>1217.1600000000001</v>
          </cell>
          <cell r="C650">
            <v>1700.16</v>
          </cell>
          <cell r="D650">
            <v>1236.48</v>
          </cell>
          <cell r="E650">
            <v>1732.36</v>
          </cell>
          <cell r="F650">
            <v>1262.24</v>
          </cell>
          <cell r="G650">
            <v>1764.56</v>
          </cell>
          <cell r="H650">
            <v>1288</v>
          </cell>
          <cell r="I650">
            <v>1796.76</v>
          </cell>
          <cell r="J650">
            <v>1307.32</v>
          </cell>
          <cell r="K650">
            <v>1835.4</v>
          </cell>
          <cell r="L650">
            <v>1333.08</v>
          </cell>
          <cell r="M650">
            <v>1867.6</v>
          </cell>
        </row>
        <row r="651">
          <cell r="B651">
            <v>1219.05</v>
          </cell>
          <cell r="C651">
            <v>1702.8</v>
          </cell>
          <cell r="D651">
            <v>1238.4000000000001</v>
          </cell>
          <cell r="E651">
            <v>1735.05</v>
          </cell>
          <cell r="F651">
            <v>1264.2</v>
          </cell>
          <cell r="G651">
            <v>1767.3</v>
          </cell>
          <cell r="H651">
            <v>1290</v>
          </cell>
          <cell r="I651">
            <v>1799.55</v>
          </cell>
          <cell r="J651">
            <v>1309.3499999999999</v>
          </cell>
          <cell r="K651">
            <v>1838.25</v>
          </cell>
          <cell r="L651">
            <v>1335.15</v>
          </cell>
          <cell r="M651">
            <v>1870.5</v>
          </cell>
        </row>
        <row r="652">
          <cell r="B652">
            <v>1220.94</v>
          </cell>
          <cell r="C652">
            <v>1705.44</v>
          </cell>
          <cell r="D652">
            <v>1240.32</v>
          </cell>
          <cell r="E652">
            <v>1737.74</v>
          </cell>
          <cell r="F652">
            <v>1266.1600000000001</v>
          </cell>
          <cell r="G652">
            <v>1770.04</v>
          </cell>
          <cell r="H652">
            <v>1292</v>
          </cell>
          <cell r="I652">
            <v>1802.34</v>
          </cell>
          <cell r="J652">
            <v>1311.38</v>
          </cell>
          <cell r="K652">
            <v>1841.1</v>
          </cell>
          <cell r="L652">
            <v>1337.22</v>
          </cell>
          <cell r="M652">
            <v>1873.4</v>
          </cell>
        </row>
        <row r="653">
          <cell r="B653">
            <v>1222.83</v>
          </cell>
          <cell r="C653">
            <v>1708.08</v>
          </cell>
          <cell r="D653">
            <v>1242.24</v>
          </cell>
          <cell r="E653">
            <v>1740.43</v>
          </cell>
          <cell r="F653">
            <v>1268.1199999999999</v>
          </cell>
          <cell r="G653">
            <v>1772.78</v>
          </cell>
          <cell r="H653">
            <v>1294</v>
          </cell>
          <cell r="I653">
            <v>1805.13</v>
          </cell>
          <cell r="J653">
            <v>1313.41</v>
          </cell>
          <cell r="K653">
            <v>1843.95</v>
          </cell>
          <cell r="L653">
            <v>1339.29</v>
          </cell>
          <cell r="M653">
            <v>1876.3</v>
          </cell>
        </row>
        <row r="654">
          <cell r="B654">
            <v>1224.72</v>
          </cell>
          <cell r="C654">
            <v>1710.72</v>
          </cell>
          <cell r="D654">
            <v>1244.1600000000001</v>
          </cell>
          <cell r="E654">
            <v>1743.12</v>
          </cell>
          <cell r="F654">
            <v>1270.08</v>
          </cell>
          <cell r="G654">
            <v>1775.52</v>
          </cell>
          <cell r="H654">
            <v>1296</v>
          </cell>
          <cell r="I654">
            <v>1807.92</v>
          </cell>
          <cell r="J654">
            <v>1315.44</v>
          </cell>
          <cell r="K654">
            <v>1846.8</v>
          </cell>
          <cell r="L654">
            <v>1341.36</v>
          </cell>
          <cell r="M654">
            <v>1879.2</v>
          </cell>
        </row>
        <row r="655">
          <cell r="B655">
            <v>1226.6099999999999</v>
          </cell>
          <cell r="C655">
            <v>1713.36</v>
          </cell>
          <cell r="D655">
            <v>1246.08</v>
          </cell>
          <cell r="E655">
            <v>1745.81</v>
          </cell>
          <cell r="F655">
            <v>1272.04</v>
          </cell>
          <cell r="G655">
            <v>1778.26</v>
          </cell>
          <cell r="H655">
            <v>1298</v>
          </cell>
          <cell r="I655">
            <v>1810.71</v>
          </cell>
          <cell r="J655">
            <v>1317.47</v>
          </cell>
          <cell r="K655">
            <v>1849.65</v>
          </cell>
          <cell r="L655">
            <v>1343.43</v>
          </cell>
          <cell r="M655">
            <v>1882.1</v>
          </cell>
        </row>
        <row r="656">
          <cell r="B656">
            <v>1228.5</v>
          </cell>
          <cell r="C656">
            <v>1716</v>
          </cell>
          <cell r="D656">
            <v>1248</v>
          </cell>
          <cell r="E656">
            <v>1748.5</v>
          </cell>
          <cell r="F656">
            <v>1274</v>
          </cell>
          <cell r="G656">
            <v>1781</v>
          </cell>
          <cell r="H656">
            <v>1300</v>
          </cell>
          <cell r="I656">
            <v>1813.5</v>
          </cell>
          <cell r="J656">
            <v>1319.5</v>
          </cell>
          <cell r="K656">
            <v>1852.5</v>
          </cell>
          <cell r="L656">
            <v>1345.5</v>
          </cell>
          <cell r="M656">
            <v>1885</v>
          </cell>
        </row>
        <row r="657">
          <cell r="B657">
            <v>1230.3900000000001</v>
          </cell>
          <cell r="C657">
            <v>1718.64</v>
          </cell>
          <cell r="D657">
            <v>1249.92</v>
          </cell>
          <cell r="E657">
            <v>1751.19</v>
          </cell>
          <cell r="F657">
            <v>1275.96</v>
          </cell>
          <cell r="G657">
            <v>1783.74</v>
          </cell>
          <cell r="H657">
            <v>1302</v>
          </cell>
          <cell r="I657">
            <v>1816.29</v>
          </cell>
          <cell r="J657">
            <v>1321.53</v>
          </cell>
          <cell r="K657">
            <v>1855.35</v>
          </cell>
          <cell r="L657">
            <v>1347.57</v>
          </cell>
          <cell r="M657">
            <v>1887.9</v>
          </cell>
        </row>
        <row r="658">
          <cell r="B658">
            <v>1232.28</v>
          </cell>
          <cell r="C658">
            <v>1721.28</v>
          </cell>
          <cell r="D658">
            <v>1251.8399999999999</v>
          </cell>
          <cell r="E658">
            <v>1753.88</v>
          </cell>
          <cell r="F658">
            <v>1277.92</v>
          </cell>
          <cell r="G658">
            <v>1786.48</v>
          </cell>
          <cell r="H658">
            <v>1304</v>
          </cell>
          <cell r="I658">
            <v>1819.08</v>
          </cell>
          <cell r="J658">
            <v>1323.56</v>
          </cell>
          <cell r="K658">
            <v>1858.2</v>
          </cell>
          <cell r="L658">
            <v>1349.64</v>
          </cell>
          <cell r="M658">
            <v>1890.8</v>
          </cell>
        </row>
        <row r="659">
          <cell r="B659">
            <v>1234.17</v>
          </cell>
          <cell r="C659">
            <v>1723.92</v>
          </cell>
          <cell r="D659">
            <v>1253.76</v>
          </cell>
          <cell r="E659">
            <v>1756.57</v>
          </cell>
          <cell r="F659">
            <v>1279.8800000000001</v>
          </cell>
          <cell r="G659">
            <v>1789.22</v>
          </cell>
          <cell r="H659">
            <v>1306</v>
          </cell>
          <cell r="I659">
            <v>1821.87</v>
          </cell>
          <cell r="J659">
            <v>1325.59</v>
          </cell>
          <cell r="K659">
            <v>1861.05</v>
          </cell>
          <cell r="L659">
            <v>1351.71</v>
          </cell>
          <cell r="M659">
            <v>1893.7</v>
          </cell>
        </row>
        <row r="660">
          <cell r="B660">
            <v>1236.06</v>
          </cell>
          <cell r="C660">
            <v>1726.56</v>
          </cell>
          <cell r="D660">
            <v>1255.68</v>
          </cell>
          <cell r="E660">
            <v>1759.26</v>
          </cell>
          <cell r="F660">
            <v>1281.8399999999999</v>
          </cell>
          <cell r="G660">
            <v>1791.96</v>
          </cell>
          <cell r="H660">
            <v>1308</v>
          </cell>
          <cell r="I660">
            <v>1824.66</v>
          </cell>
          <cell r="J660">
            <v>1327.62</v>
          </cell>
          <cell r="K660">
            <v>1863.9</v>
          </cell>
          <cell r="L660">
            <v>1353.78</v>
          </cell>
          <cell r="M660">
            <v>1896.6</v>
          </cell>
        </row>
        <row r="661">
          <cell r="B661">
            <v>1237.95</v>
          </cell>
          <cell r="C661">
            <v>1729.2</v>
          </cell>
          <cell r="D661">
            <v>1257.5999999999999</v>
          </cell>
          <cell r="E661">
            <v>1761.95</v>
          </cell>
          <cell r="F661">
            <v>1283.8</v>
          </cell>
          <cell r="G661">
            <v>1794.7</v>
          </cell>
          <cell r="H661">
            <v>1310</v>
          </cell>
          <cell r="I661">
            <v>1827.45</v>
          </cell>
          <cell r="J661">
            <v>1329.65</v>
          </cell>
          <cell r="K661">
            <v>1866.75</v>
          </cell>
          <cell r="L661">
            <v>1355.85</v>
          </cell>
          <cell r="M661">
            <v>1899.5</v>
          </cell>
        </row>
        <row r="662">
          <cell r="B662">
            <v>1239.8399999999999</v>
          </cell>
          <cell r="C662">
            <v>1731.84</v>
          </cell>
          <cell r="D662">
            <v>1259.52</v>
          </cell>
          <cell r="E662">
            <v>1764.64</v>
          </cell>
          <cell r="F662">
            <v>1285.76</v>
          </cell>
          <cell r="G662">
            <v>1797.44</v>
          </cell>
          <cell r="H662">
            <v>1312</v>
          </cell>
          <cell r="I662">
            <v>1830.24</v>
          </cell>
          <cell r="J662">
            <v>1331.68</v>
          </cell>
          <cell r="K662">
            <v>1869.6</v>
          </cell>
          <cell r="L662">
            <v>1357.92</v>
          </cell>
          <cell r="M662">
            <v>1902.4</v>
          </cell>
        </row>
        <row r="663">
          <cell r="B663">
            <v>1241.73</v>
          </cell>
          <cell r="C663">
            <v>1734.48</v>
          </cell>
          <cell r="D663">
            <v>1261.44</v>
          </cell>
          <cell r="E663">
            <v>1767.33</v>
          </cell>
          <cell r="F663">
            <v>1287.72</v>
          </cell>
          <cell r="G663">
            <v>1800.18</v>
          </cell>
          <cell r="H663">
            <v>1314</v>
          </cell>
          <cell r="I663">
            <v>1833.03</v>
          </cell>
          <cell r="J663">
            <v>1333.71</v>
          </cell>
          <cell r="K663">
            <v>1872.45</v>
          </cell>
          <cell r="L663">
            <v>1359.99</v>
          </cell>
          <cell r="M663">
            <v>1905.3</v>
          </cell>
        </row>
        <row r="664">
          <cell r="B664">
            <v>1243.6199999999999</v>
          </cell>
          <cell r="C664">
            <v>1737.12</v>
          </cell>
          <cell r="D664">
            <v>1263.3599999999999</v>
          </cell>
          <cell r="E664">
            <v>1770.02</v>
          </cell>
          <cell r="F664">
            <v>1289.68</v>
          </cell>
          <cell r="G664">
            <v>1802.92</v>
          </cell>
          <cell r="H664">
            <v>1316</v>
          </cell>
          <cell r="I664">
            <v>1835.82</v>
          </cell>
          <cell r="J664">
            <v>1335.74</v>
          </cell>
          <cell r="K664">
            <v>1875.3</v>
          </cell>
          <cell r="L664">
            <v>1362.06</v>
          </cell>
          <cell r="M664">
            <v>1908.2</v>
          </cell>
        </row>
        <row r="665">
          <cell r="B665">
            <v>1245.51</v>
          </cell>
          <cell r="C665">
            <v>1739.76</v>
          </cell>
          <cell r="D665">
            <v>1265.28</v>
          </cell>
          <cell r="E665">
            <v>1772.71</v>
          </cell>
          <cell r="F665">
            <v>1291.6400000000001</v>
          </cell>
          <cell r="G665">
            <v>1805.66</v>
          </cell>
          <cell r="H665">
            <v>1318</v>
          </cell>
          <cell r="I665">
            <v>1838.61</v>
          </cell>
          <cell r="J665">
            <v>1337.77</v>
          </cell>
          <cell r="K665">
            <v>1878.15</v>
          </cell>
          <cell r="L665">
            <v>1364.13</v>
          </cell>
          <cell r="M665">
            <v>1911.1</v>
          </cell>
        </row>
        <row r="666">
          <cell r="B666">
            <v>1247.4000000000001</v>
          </cell>
          <cell r="C666">
            <v>1742.4</v>
          </cell>
          <cell r="D666">
            <v>1267.2</v>
          </cell>
          <cell r="E666">
            <v>1775.4</v>
          </cell>
          <cell r="F666">
            <v>1293.5999999999999</v>
          </cell>
          <cell r="G666">
            <v>1808.4</v>
          </cell>
          <cell r="H666">
            <v>1320</v>
          </cell>
          <cell r="I666">
            <v>1841.4</v>
          </cell>
          <cell r="J666">
            <v>1339.8</v>
          </cell>
          <cell r="K666">
            <v>1881</v>
          </cell>
          <cell r="L666">
            <v>1366.2</v>
          </cell>
          <cell r="M666">
            <v>1914</v>
          </cell>
        </row>
        <row r="667">
          <cell r="B667">
            <v>1249.29</v>
          </cell>
          <cell r="C667">
            <v>1745.04</v>
          </cell>
          <cell r="D667">
            <v>1269.1199999999999</v>
          </cell>
          <cell r="E667">
            <v>1778.09</v>
          </cell>
          <cell r="F667">
            <v>1295.56</v>
          </cell>
          <cell r="G667">
            <v>1811.14</v>
          </cell>
          <cell r="H667">
            <v>1322</v>
          </cell>
          <cell r="I667">
            <v>1844.19</v>
          </cell>
          <cell r="J667">
            <v>1341.83</v>
          </cell>
          <cell r="K667">
            <v>1883.85</v>
          </cell>
          <cell r="L667">
            <v>1368.27</v>
          </cell>
          <cell r="M667">
            <v>1916.9</v>
          </cell>
        </row>
        <row r="668">
          <cell r="B668">
            <v>1251.18</v>
          </cell>
          <cell r="C668">
            <v>1747.68</v>
          </cell>
          <cell r="D668">
            <v>1271.04</v>
          </cell>
          <cell r="E668">
            <v>1780.78</v>
          </cell>
          <cell r="F668">
            <v>1297.52</v>
          </cell>
          <cell r="G668">
            <v>1813.88</v>
          </cell>
          <cell r="H668">
            <v>1324</v>
          </cell>
          <cell r="I668">
            <v>1846.98</v>
          </cell>
          <cell r="J668">
            <v>1343.86</v>
          </cell>
          <cell r="K668">
            <v>1886.7</v>
          </cell>
          <cell r="L668">
            <v>1370.34</v>
          </cell>
          <cell r="M668">
            <v>1919.8</v>
          </cell>
        </row>
        <row r="669">
          <cell r="B669">
            <v>1253.07</v>
          </cell>
          <cell r="C669">
            <v>1750.32</v>
          </cell>
          <cell r="D669">
            <v>1272.96</v>
          </cell>
          <cell r="E669">
            <v>1783.47</v>
          </cell>
          <cell r="F669">
            <v>1299.48</v>
          </cell>
          <cell r="G669">
            <v>1816.62</v>
          </cell>
          <cell r="H669">
            <v>1326</v>
          </cell>
          <cell r="I669">
            <v>1849.77</v>
          </cell>
          <cell r="J669">
            <v>1345.89</v>
          </cell>
          <cell r="K669">
            <v>1889.55</v>
          </cell>
          <cell r="L669">
            <v>1372.41</v>
          </cell>
          <cell r="M669">
            <v>1922.7</v>
          </cell>
        </row>
        <row r="670">
          <cell r="B670">
            <v>1254.96</v>
          </cell>
          <cell r="C670">
            <v>1752.96</v>
          </cell>
          <cell r="D670">
            <v>1274.8800000000001</v>
          </cell>
          <cell r="E670">
            <v>1786.16</v>
          </cell>
          <cell r="F670">
            <v>1301.44</v>
          </cell>
          <cell r="G670">
            <v>1819.36</v>
          </cell>
          <cell r="H670">
            <v>1328</v>
          </cell>
          <cell r="I670">
            <v>1852.56</v>
          </cell>
          <cell r="J670">
            <v>1347.92</v>
          </cell>
          <cell r="K670">
            <v>1892.4</v>
          </cell>
          <cell r="L670">
            <v>1374.48</v>
          </cell>
          <cell r="M670">
            <v>1925.6</v>
          </cell>
        </row>
        <row r="671">
          <cell r="B671">
            <v>1256.8499999999999</v>
          </cell>
          <cell r="C671">
            <v>1755.6</v>
          </cell>
          <cell r="D671">
            <v>1276.8</v>
          </cell>
          <cell r="E671">
            <v>1788.85</v>
          </cell>
          <cell r="F671">
            <v>1303.4000000000001</v>
          </cell>
          <cell r="G671">
            <v>1822.1</v>
          </cell>
          <cell r="H671">
            <v>1330</v>
          </cell>
          <cell r="I671">
            <v>1855.35</v>
          </cell>
          <cell r="J671">
            <v>1349.95</v>
          </cell>
          <cell r="K671">
            <v>1895.25</v>
          </cell>
          <cell r="L671">
            <v>1376.55</v>
          </cell>
          <cell r="M671">
            <v>1928.5</v>
          </cell>
        </row>
        <row r="672">
          <cell r="B672">
            <v>1258.74</v>
          </cell>
          <cell r="C672">
            <v>1758.24</v>
          </cell>
          <cell r="D672">
            <v>1278.72</v>
          </cell>
          <cell r="E672">
            <v>1791.54</v>
          </cell>
          <cell r="F672">
            <v>1305.3599999999999</v>
          </cell>
          <cell r="G672">
            <v>1824.84</v>
          </cell>
          <cell r="H672">
            <v>1332</v>
          </cell>
          <cell r="I672">
            <v>1858.14</v>
          </cell>
          <cell r="J672">
            <v>1351.98</v>
          </cell>
          <cell r="K672">
            <v>1898.1</v>
          </cell>
          <cell r="L672">
            <v>1378.62</v>
          </cell>
          <cell r="M672">
            <v>1931.4</v>
          </cell>
        </row>
        <row r="673">
          <cell r="B673">
            <v>1260.6300000000001</v>
          </cell>
          <cell r="C673">
            <v>1760.88</v>
          </cell>
          <cell r="D673">
            <v>1280.6400000000001</v>
          </cell>
          <cell r="E673">
            <v>1794.23</v>
          </cell>
          <cell r="F673">
            <v>1307.32</v>
          </cell>
          <cell r="G673">
            <v>1827.58</v>
          </cell>
          <cell r="H673">
            <v>1334</v>
          </cell>
          <cell r="I673">
            <v>1860.93</v>
          </cell>
          <cell r="J673">
            <v>1354.01</v>
          </cell>
          <cell r="K673">
            <v>1900.95</v>
          </cell>
          <cell r="L673">
            <v>1380.69</v>
          </cell>
          <cell r="M673">
            <v>1934.3</v>
          </cell>
        </row>
        <row r="674">
          <cell r="B674">
            <v>1262.52</v>
          </cell>
          <cell r="C674">
            <v>1763.52</v>
          </cell>
          <cell r="D674">
            <v>1282.56</v>
          </cell>
          <cell r="E674">
            <v>1796.92</v>
          </cell>
          <cell r="F674">
            <v>1309.28</v>
          </cell>
          <cell r="G674">
            <v>1830.32</v>
          </cell>
          <cell r="H674">
            <v>1336</v>
          </cell>
          <cell r="I674">
            <v>1863.72</v>
          </cell>
          <cell r="J674">
            <v>1356.04</v>
          </cell>
          <cell r="K674">
            <v>1903.8</v>
          </cell>
          <cell r="L674">
            <v>1382.76</v>
          </cell>
          <cell r="M674">
            <v>1937.2</v>
          </cell>
        </row>
        <row r="675">
          <cell r="B675">
            <v>1264.4100000000001</v>
          </cell>
          <cell r="C675">
            <v>1766.16</v>
          </cell>
          <cell r="D675">
            <v>1284.48</v>
          </cell>
          <cell r="E675">
            <v>1799.61</v>
          </cell>
          <cell r="F675">
            <v>1311.24</v>
          </cell>
          <cell r="G675">
            <v>1833.06</v>
          </cell>
          <cell r="H675">
            <v>1338</v>
          </cell>
          <cell r="I675">
            <v>1866.51</v>
          </cell>
          <cell r="J675">
            <v>1358.07</v>
          </cell>
          <cell r="K675">
            <v>1906.65</v>
          </cell>
          <cell r="L675">
            <v>1384.83</v>
          </cell>
          <cell r="M675">
            <v>1940.1</v>
          </cell>
        </row>
        <row r="676">
          <cell r="B676">
            <v>1266.3</v>
          </cell>
          <cell r="C676">
            <v>1768.8</v>
          </cell>
          <cell r="D676">
            <v>1286.4000000000001</v>
          </cell>
          <cell r="E676">
            <v>1802.3</v>
          </cell>
          <cell r="F676">
            <v>1313.2</v>
          </cell>
          <cell r="G676">
            <v>1835.8</v>
          </cell>
          <cell r="H676">
            <v>1340</v>
          </cell>
          <cell r="I676">
            <v>1869.3</v>
          </cell>
          <cell r="J676">
            <v>1360.1</v>
          </cell>
          <cell r="K676">
            <v>1909.5</v>
          </cell>
          <cell r="L676">
            <v>1386.9</v>
          </cell>
          <cell r="M676">
            <v>1943</v>
          </cell>
        </row>
        <row r="677">
          <cell r="B677">
            <v>1268.19</v>
          </cell>
          <cell r="C677">
            <v>1771.44</v>
          </cell>
          <cell r="D677">
            <v>1288.32</v>
          </cell>
          <cell r="E677">
            <v>1804.99</v>
          </cell>
          <cell r="F677">
            <v>1315.16</v>
          </cell>
          <cell r="G677">
            <v>1838.54</v>
          </cell>
          <cell r="H677">
            <v>1342</v>
          </cell>
          <cell r="I677">
            <v>1872.09</v>
          </cell>
          <cell r="J677">
            <v>1362.13</v>
          </cell>
          <cell r="K677">
            <v>1912.35</v>
          </cell>
          <cell r="L677">
            <v>1388.97</v>
          </cell>
          <cell r="M677">
            <v>1945.9</v>
          </cell>
        </row>
        <row r="678">
          <cell r="B678">
            <v>1270.08</v>
          </cell>
          <cell r="C678">
            <v>1774.08</v>
          </cell>
          <cell r="D678">
            <v>1290.24</v>
          </cell>
          <cell r="E678">
            <v>1807.68</v>
          </cell>
          <cell r="F678">
            <v>1317.12</v>
          </cell>
          <cell r="G678">
            <v>1841.28</v>
          </cell>
          <cell r="H678">
            <v>1344</v>
          </cell>
          <cell r="I678">
            <v>1874.88</v>
          </cell>
          <cell r="J678">
            <v>1364.16</v>
          </cell>
          <cell r="K678">
            <v>1915.2</v>
          </cell>
          <cell r="L678">
            <v>1391.04</v>
          </cell>
          <cell r="M678">
            <v>1948.8</v>
          </cell>
        </row>
        <row r="679">
          <cell r="B679">
            <v>1271.97</v>
          </cell>
          <cell r="C679">
            <v>1776.72</v>
          </cell>
          <cell r="D679">
            <v>1292.1600000000001</v>
          </cell>
          <cell r="E679">
            <v>1810.37</v>
          </cell>
          <cell r="F679">
            <v>1319.08</v>
          </cell>
          <cell r="G679">
            <v>1844.02</v>
          </cell>
          <cell r="H679">
            <v>1346</v>
          </cell>
          <cell r="I679">
            <v>1877.67</v>
          </cell>
          <cell r="J679">
            <v>1366.19</v>
          </cell>
          <cell r="K679">
            <v>1918.05</v>
          </cell>
          <cell r="L679">
            <v>1393.11</v>
          </cell>
          <cell r="M679">
            <v>1951.7</v>
          </cell>
        </row>
        <row r="680">
          <cell r="B680">
            <v>1273.8599999999999</v>
          </cell>
          <cell r="C680">
            <v>1779.36</v>
          </cell>
          <cell r="D680">
            <v>1294.08</v>
          </cell>
          <cell r="E680">
            <v>1813.06</v>
          </cell>
          <cell r="F680">
            <v>1321.04</v>
          </cell>
          <cell r="G680">
            <v>1846.76</v>
          </cell>
          <cell r="H680">
            <v>1348</v>
          </cell>
          <cell r="I680">
            <v>1880.46</v>
          </cell>
          <cell r="J680">
            <v>1368.22</v>
          </cell>
          <cell r="K680">
            <v>1920.9</v>
          </cell>
          <cell r="L680">
            <v>1395.18</v>
          </cell>
          <cell r="M680">
            <v>1954.6</v>
          </cell>
        </row>
        <row r="681">
          <cell r="B681">
            <v>1275.75</v>
          </cell>
          <cell r="C681">
            <v>1782</v>
          </cell>
          <cell r="D681">
            <v>1296</v>
          </cell>
          <cell r="E681">
            <v>1815.75</v>
          </cell>
          <cell r="F681">
            <v>1323</v>
          </cell>
          <cell r="G681">
            <v>1849.5</v>
          </cell>
          <cell r="H681">
            <v>1350</v>
          </cell>
          <cell r="I681">
            <v>1883.25</v>
          </cell>
          <cell r="J681">
            <v>1370.25</v>
          </cell>
          <cell r="K681">
            <v>1923.75</v>
          </cell>
          <cell r="L681">
            <v>1397.25</v>
          </cell>
          <cell r="M681">
            <v>1957.5</v>
          </cell>
        </row>
        <row r="682">
          <cell r="B682">
            <v>1277.6400000000001</v>
          </cell>
          <cell r="C682">
            <v>1784.64</v>
          </cell>
          <cell r="D682">
            <v>1297.92</v>
          </cell>
          <cell r="E682">
            <v>1818.44</v>
          </cell>
          <cell r="F682">
            <v>1324.96</v>
          </cell>
          <cell r="G682">
            <v>1852.24</v>
          </cell>
          <cell r="H682">
            <v>1352</v>
          </cell>
          <cell r="I682">
            <v>1886.04</v>
          </cell>
          <cell r="J682">
            <v>1372.28</v>
          </cell>
          <cell r="K682">
            <v>1926.6</v>
          </cell>
          <cell r="L682">
            <v>1399.32</v>
          </cell>
          <cell r="M682">
            <v>1960.4</v>
          </cell>
        </row>
        <row r="683">
          <cell r="B683">
            <v>1279.53</v>
          </cell>
          <cell r="C683">
            <v>1787.28</v>
          </cell>
          <cell r="D683">
            <v>1299.8399999999999</v>
          </cell>
          <cell r="E683">
            <v>1821.13</v>
          </cell>
          <cell r="F683">
            <v>1326.92</v>
          </cell>
          <cell r="G683">
            <v>1854.98</v>
          </cell>
          <cell r="H683">
            <v>1354</v>
          </cell>
          <cell r="I683">
            <v>1888.83</v>
          </cell>
          <cell r="J683">
            <v>1374.31</v>
          </cell>
          <cell r="K683">
            <v>1929.45</v>
          </cell>
          <cell r="L683">
            <v>1401.39</v>
          </cell>
          <cell r="M683">
            <v>1963.3</v>
          </cell>
        </row>
        <row r="684">
          <cell r="B684">
            <v>1281.42</v>
          </cell>
          <cell r="C684">
            <v>1789.92</v>
          </cell>
          <cell r="D684">
            <v>1301.76</v>
          </cell>
          <cell r="E684">
            <v>1823.82</v>
          </cell>
          <cell r="F684">
            <v>1328.88</v>
          </cell>
          <cell r="G684">
            <v>1857.72</v>
          </cell>
          <cell r="H684">
            <v>1356</v>
          </cell>
          <cell r="I684">
            <v>1891.62</v>
          </cell>
          <cell r="J684">
            <v>1376.34</v>
          </cell>
          <cell r="K684">
            <v>1932.3</v>
          </cell>
          <cell r="L684">
            <v>1403.46</v>
          </cell>
          <cell r="M684">
            <v>1966.2</v>
          </cell>
        </row>
        <row r="685">
          <cell r="B685">
            <v>1283.31</v>
          </cell>
          <cell r="C685">
            <v>1792.56</v>
          </cell>
          <cell r="D685">
            <v>1303.68</v>
          </cell>
          <cell r="E685">
            <v>1826.51</v>
          </cell>
          <cell r="F685">
            <v>1330.84</v>
          </cell>
          <cell r="G685">
            <v>1860.46</v>
          </cell>
          <cell r="H685">
            <v>1358</v>
          </cell>
          <cell r="I685">
            <v>1894.41</v>
          </cell>
          <cell r="J685">
            <v>1378.37</v>
          </cell>
          <cell r="K685">
            <v>1935.15</v>
          </cell>
          <cell r="L685">
            <v>1405.53</v>
          </cell>
          <cell r="M685">
            <v>1969.1</v>
          </cell>
        </row>
        <row r="686">
          <cell r="B686">
            <v>1285.2</v>
          </cell>
          <cell r="C686">
            <v>1795.2</v>
          </cell>
          <cell r="D686">
            <v>1305.5999999999999</v>
          </cell>
          <cell r="E686">
            <v>1829.2</v>
          </cell>
          <cell r="F686">
            <v>1332.8</v>
          </cell>
          <cell r="G686">
            <v>1863.2</v>
          </cell>
          <cell r="H686">
            <v>1360</v>
          </cell>
          <cell r="I686">
            <v>1897.2</v>
          </cell>
          <cell r="J686">
            <v>1380.4</v>
          </cell>
          <cell r="K686">
            <v>1938</v>
          </cell>
          <cell r="L686">
            <v>1407.6</v>
          </cell>
          <cell r="M686">
            <v>1972</v>
          </cell>
        </row>
        <row r="687">
          <cell r="B687">
            <v>1287.0899999999999</v>
          </cell>
          <cell r="C687">
            <v>1797.84</v>
          </cell>
          <cell r="D687">
            <v>1307.52</v>
          </cell>
          <cell r="E687">
            <v>1831.89</v>
          </cell>
          <cell r="F687">
            <v>1334.76</v>
          </cell>
          <cell r="G687">
            <v>1865.94</v>
          </cell>
          <cell r="H687">
            <v>1362</v>
          </cell>
          <cell r="I687">
            <v>1899.99</v>
          </cell>
          <cell r="J687">
            <v>1382.43</v>
          </cell>
          <cell r="K687">
            <v>1940.85</v>
          </cell>
          <cell r="L687">
            <v>1409.67</v>
          </cell>
          <cell r="M687">
            <v>1974.9</v>
          </cell>
        </row>
        <row r="688">
          <cell r="B688">
            <v>1288.98</v>
          </cell>
          <cell r="C688">
            <v>1800.48</v>
          </cell>
          <cell r="D688">
            <v>1309.44</v>
          </cell>
          <cell r="E688">
            <v>1834.58</v>
          </cell>
          <cell r="F688">
            <v>1336.72</v>
          </cell>
          <cell r="G688">
            <v>1868.68</v>
          </cell>
          <cell r="H688">
            <v>1364</v>
          </cell>
          <cell r="I688">
            <v>1902.78</v>
          </cell>
          <cell r="J688">
            <v>1384.46</v>
          </cell>
          <cell r="K688">
            <v>1943.7</v>
          </cell>
          <cell r="L688">
            <v>1411.74</v>
          </cell>
          <cell r="M688">
            <v>1977.8</v>
          </cell>
        </row>
        <row r="689">
          <cell r="B689">
            <v>1290.8699999999999</v>
          </cell>
          <cell r="C689">
            <v>1803.12</v>
          </cell>
          <cell r="D689">
            <v>1311.36</v>
          </cell>
          <cell r="E689">
            <v>1837.27</v>
          </cell>
          <cell r="F689">
            <v>1338.68</v>
          </cell>
          <cell r="G689">
            <v>1871.42</v>
          </cell>
          <cell r="H689">
            <v>1366</v>
          </cell>
          <cell r="I689">
            <v>1905.57</v>
          </cell>
          <cell r="J689">
            <v>1386.49</v>
          </cell>
          <cell r="K689">
            <v>1946.55</v>
          </cell>
          <cell r="L689">
            <v>1413.81</v>
          </cell>
          <cell r="M689">
            <v>1980.7</v>
          </cell>
        </row>
        <row r="690">
          <cell r="B690">
            <v>1292.76</v>
          </cell>
          <cell r="C690">
            <v>1805.76</v>
          </cell>
          <cell r="D690">
            <v>1313.28</v>
          </cell>
          <cell r="E690">
            <v>1839.96</v>
          </cell>
          <cell r="F690">
            <v>1340.64</v>
          </cell>
          <cell r="G690">
            <v>1874.16</v>
          </cell>
          <cell r="H690">
            <v>1368</v>
          </cell>
          <cell r="I690">
            <v>1908.36</v>
          </cell>
          <cell r="J690">
            <v>1388.52</v>
          </cell>
          <cell r="K690">
            <v>1949.4</v>
          </cell>
          <cell r="L690">
            <v>1415.88</v>
          </cell>
          <cell r="M690">
            <v>1983.6</v>
          </cell>
        </row>
        <row r="691">
          <cell r="B691">
            <v>1294.6500000000001</v>
          </cell>
          <cell r="C691">
            <v>1808.4</v>
          </cell>
          <cell r="D691">
            <v>1315.2</v>
          </cell>
          <cell r="E691">
            <v>1842.65</v>
          </cell>
          <cell r="F691">
            <v>1342.6</v>
          </cell>
          <cell r="G691">
            <v>1876.9</v>
          </cell>
          <cell r="H691">
            <v>1370</v>
          </cell>
          <cell r="I691">
            <v>1911.15</v>
          </cell>
          <cell r="J691">
            <v>1390.55</v>
          </cell>
          <cell r="K691">
            <v>1952.25</v>
          </cell>
          <cell r="L691">
            <v>1417.95</v>
          </cell>
          <cell r="M691">
            <v>1986.5</v>
          </cell>
        </row>
        <row r="692">
          <cell r="B692">
            <v>1296.54</v>
          </cell>
          <cell r="C692">
            <v>1811.04</v>
          </cell>
          <cell r="D692">
            <v>1317.12</v>
          </cell>
          <cell r="E692">
            <v>1845.34</v>
          </cell>
          <cell r="F692">
            <v>1344.56</v>
          </cell>
          <cell r="G692">
            <v>1879.64</v>
          </cell>
          <cell r="H692">
            <v>1372</v>
          </cell>
          <cell r="I692">
            <v>1913.94</v>
          </cell>
          <cell r="J692">
            <v>1392.58</v>
          </cell>
          <cell r="K692">
            <v>1955.1</v>
          </cell>
          <cell r="L692">
            <v>1420.02</v>
          </cell>
          <cell r="M692">
            <v>1989.4</v>
          </cell>
        </row>
        <row r="693">
          <cell r="B693">
            <v>1298.43</v>
          </cell>
          <cell r="C693">
            <v>1813.68</v>
          </cell>
          <cell r="D693">
            <v>1319.04</v>
          </cell>
          <cell r="E693">
            <v>1848.03</v>
          </cell>
          <cell r="F693">
            <v>1346.52</v>
          </cell>
          <cell r="G693">
            <v>1882.38</v>
          </cell>
          <cell r="H693">
            <v>1374</v>
          </cell>
          <cell r="I693">
            <v>1916.73</v>
          </cell>
          <cell r="J693">
            <v>1394.61</v>
          </cell>
          <cell r="K693">
            <v>1957.95</v>
          </cell>
          <cell r="L693">
            <v>1422.09</v>
          </cell>
          <cell r="M693">
            <v>1992.3</v>
          </cell>
        </row>
        <row r="694">
          <cell r="B694">
            <v>1300.32</v>
          </cell>
          <cell r="C694">
            <v>1816.32</v>
          </cell>
          <cell r="D694">
            <v>1320.96</v>
          </cell>
          <cell r="E694">
            <v>1850.72</v>
          </cell>
          <cell r="F694">
            <v>1348.48</v>
          </cell>
          <cell r="G694">
            <v>1885.12</v>
          </cell>
          <cell r="H694">
            <v>1376</v>
          </cell>
          <cell r="I694">
            <v>1919.52</v>
          </cell>
          <cell r="J694">
            <v>1396.64</v>
          </cell>
          <cell r="K694">
            <v>1960.8</v>
          </cell>
          <cell r="L694">
            <v>1424.16</v>
          </cell>
          <cell r="M694">
            <v>1995.2</v>
          </cell>
        </row>
        <row r="695">
          <cell r="B695">
            <v>1302.21</v>
          </cell>
          <cell r="C695">
            <v>1818.96</v>
          </cell>
          <cell r="D695">
            <v>1322.88</v>
          </cell>
          <cell r="E695">
            <v>1853.41</v>
          </cell>
          <cell r="F695">
            <v>1350.44</v>
          </cell>
          <cell r="G695">
            <v>1887.86</v>
          </cell>
          <cell r="H695">
            <v>1378</v>
          </cell>
          <cell r="I695">
            <v>1922.31</v>
          </cell>
          <cell r="J695">
            <v>1398.67</v>
          </cell>
          <cell r="K695">
            <v>1963.65</v>
          </cell>
          <cell r="L695">
            <v>1426.23</v>
          </cell>
          <cell r="M695">
            <v>1998.1</v>
          </cell>
        </row>
        <row r="696">
          <cell r="B696">
            <v>1304.0999999999999</v>
          </cell>
          <cell r="C696">
            <v>1821.6</v>
          </cell>
          <cell r="D696">
            <v>1324.8</v>
          </cell>
          <cell r="E696">
            <v>1856.1</v>
          </cell>
          <cell r="F696">
            <v>1352.4</v>
          </cell>
          <cell r="G696">
            <v>1890.6</v>
          </cell>
          <cell r="H696">
            <v>1380</v>
          </cell>
          <cell r="I696">
            <v>1925.1</v>
          </cell>
          <cell r="J696">
            <v>1400.7</v>
          </cell>
          <cell r="K696">
            <v>1966.5</v>
          </cell>
          <cell r="L696">
            <v>1428.3</v>
          </cell>
          <cell r="M696">
            <v>2001</v>
          </cell>
        </row>
        <row r="697">
          <cell r="B697">
            <v>1305.99</v>
          </cell>
          <cell r="C697">
            <v>1824.24</v>
          </cell>
          <cell r="D697">
            <v>1326.72</v>
          </cell>
          <cell r="E697">
            <v>1858.79</v>
          </cell>
          <cell r="F697">
            <v>1354.36</v>
          </cell>
          <cell r="G697">
            <v>1893.34</v>
          </cell>
          <cell r="H697">
            <v>1382</v>
          </cell>
          <cell r="I697">
            <v>1927.89</v>
          </cell>
          <cell r="J697">
            <v>1402.73</v>
          </cell>
          <cell r="K697">
            <v>1969.35</v>
          </cell>
          <cell r="L697">
            <v>1430.37</v>
          </cell>
          <cell r="M697">
            <v>2003.9</v>
          </cell>
        </row>
        <row r="698">
          <cell r="B698">
            <v>1307.8800000000001</v>
          </cell>
          <cell r="C698">
            <v>1826.88</v>
          </cell>
          <cell r="D698">
            <v>1328.64</v>
          </cell>
          <cell r="E698">
            <v>1861.48</v>
          </cell>
          <cell r="F698">
            <v>1356.32</v>
          </cell>
          <cell r="G698">
            <v>1896.08</v>
          </cell>
          <cell r="H698">
            <v>1384</v>
          </cell>
          <cell r="I698">
            <v>1930.68</v>
          </cell>
          <cell r="J698">
            <v>1404.76</v>
          </cell>
          <cell r="K698">
            <v>1972.2</v>
          </cell>
          <cell r="L698">
            <v>1432.44</v>
          </cell>
          <cell r="M698">
            <v>2006.8</v>
          </cell>
        </row>
        <row r="699">
          <cell r="B699">
            <v>1309.77</v>
          </cell>
          <cell r="C699">
            <v>1829.52</v>
          </cell>
          <cell r="D699">
            <v>1330.56</v>
          </cell>
          <cell r="E699">
            <v>1864.17</v>
          </cell>
          <cell r="F699">
            <v>1358.28</v>
          </cell>
          <cell r="G699">
            <v>1898.82</v>
          </cell>
          <cell r="H699">
            <v>1386</v>
          </cell>
          <cell r="I699">
            <v>1933.47</v>
          </cell>
          <cell r="J699">
            <v>1406.79</v>
          </cell>
          <cell r="K699">
            <v>1975.05</v>
          </cell>
          <cell r="L699">
            <v>1434.51</v>
          </cell>
          <cell r="M699">
            <v>2009.7</v>
          </cell>
        </row>
        <row r="700">
          <cell r="B700">
            <v>1311.66</v>
          </cell>
          <cell r="C700">
            <v>1832.16</v>
          </cell>
          <cell r="D700">
            <v>1332.48</v>
          </cell>
          <cell r="E700">
            <v>1866.86</v>
          </cell>
          <cell r="F700">
            <v>1360.24</v>
          </cell>
          <cell r="G700">
            <v>1901.56</v>
          </cell>
          <cell r="H700">
            <v>1388</v>
          </cell>
          <cell r="I700">
            <v>1936.26</v>
          </cell>
          <cell r="J700">
            <v>1408.82</v>
          </cell>
          <cell r="K700">
            <v>1977.9</v>
          </cell>
          <cell r="L700">
            <v>1436.58</v>
          </cell>
          <cell r="M700">
            <v>2012.6</v>
          </cell>
        </row>
        <row r="701">
          <cell r="B701">
            <v>1313.55</v>
          </cell>
          <cell r="C701">
            <v>1834.8</v>
          </cell>
          <cell r="D701">
            <v>1334.4</v>
          </cell>
          <cell r="E701">
            <v>1869.55</v>
          </cell>
          <cell r="F701">
            <v>1362.2</v>
          </cell>
          <cell r="G701">
            <v>1904.3</v>
          </cell>
          <cell r="H701">
            <v>1390</v>
          </cell>
          <cell r="I701">
            <v>1939.05</v>
          </cell>
          <cell r="J701">
            <v>1410.85</v>
          </cell>
          <cell r="K701">
            <v>1980.75</v>
          </cell>
          <cell r="L701">
            <v>1438.65</v>
          </cell>
          <cell r="M701">
            <v>2015.5</v>
          </cell>
        </row>
        <row r="702">
          <cell r="B702">
            <v>1315.44</v>
          </cell>
          <cell r="C702">
            <v>1837.44</v>
          </cell>
          <cell r="D702">
            <v>1336.32</v>
          </cell>
          <cell r="E702">
            <v>1872.24</v>
          </cell>
          <cell r="F702">
            <v>1364.16</v>
          </cell>
          <cell r="G702">
            <v>1907.04</v>
          </cell>
          <cell r="H702">
            <v>1392</v>
          </cell>
          <cell r="I702">
            <v>1941.84</v>
          </cell>
          <cell r="J702">
            <v>1412.88</v>
          </cell>
          <cell r="K702">
            <v>1983.6</v>
          </cell>
          <cell r="L702">
            <v>1440.72</v>
          </cell>
          <cell r="M702">
            <v>2018.4</v>
          </cell>
        </row>
        <row r="703">
          <cell r="B703">
            <v>1317.33</v>
          </cell>
          <cell r="C703">
            <v>1840.08</v>
          </cell>
          <cell r="D703">
            <v>1338.24</v>
          </cell>
          <cell r="E703">
            <v>1874.93</v>
          </cell>
          <cell r="F703">
            <v>1366.12</v>
          </cell>
          <cell r="G703">
            <v>1909.78</v>
          </cell>
          <cell r="H703">
            <v>1394</v>
          </cell>
          <cell r="I703">
            <v>1944.63</v>
          </cell>
          <cell r="J703">
            <v>1414.91</v>
          </cell>
          <cell r="K703">
            <v>1986.45</v>
          </cell>
          <cell r="L703">
            <v>1442.79</v>
          </cell>
          <cell r="M703">
            <v>2021.3</v>
          </cell>
        </row>
        <row r="704">
          <cell r="B704">
            <v>1319.22</v>
          </cell>
          <cell r="C704">
            <v>1842.72</v>
          </cell>
          <cell r="D704">
            <v>1340.16</v>
          </cell>
          <cell r="E704">
            <v>1877.62</v>
          </cell>
          <cell r="F704">
            <v>1368.08</v>
          </cell>
          <cell r="G704">
            <v>1912.52</v>
          </cell>
          <cell r="H704">
            <v>1396</v>
          </cell>
          <cell r="I704">
            <v>1947.42</v>
          </cell>
          <cell r="J704">
            <v>1416.94</v>
          </cell>
          <cell r="K704">
            <v>1989.3</v>
          </cell>
          <cell r="L704">
            <v>1444.86</v>
          </cell>
          <cell r="M704">
            <v>2024.2</v>
          </cell>
        </row>
        <row r="705">
          <cell r="B705">
            <v>1321.11</v>
          </cell>
          <cell r="C705">
            <v>1845.36</v>
          </cell>
          <cell r="D705">
            <v>1342.08</v>
          </cell>
          <cell r="E705">
            <v>1880.31</v>
          </cell>
          <cell r="F705">
            <v>1370.04</v>
          </cell>
          <cell r="G705">
            <v>1915.26</v>
          </cell>
          <cell r="H705">
            <v>1398</v>
          </cell>
          <cell r="I705">
            <v>1950.21</v>
          </cell>
          <cell r="J705">
            <v>1418.97</v>
          </cell>
          <cell r="K705">
            <v>1992.15</v>
          </cell>
          <cell r="L705">
            <v>1446.93</v>
          </cell>
          <cell r="M705">
            <v>2027.1</v>
          </cell>
        </row>
        <row r="706">
          <cell r="B706">
            <v>1323</v>
          </cell>
          <cell r="C706">
            <v>1848</v>
          </cell>
          <cell r="D706">
            <v>1344</v>
          </cell>
          <cell r="E706">
            <v>1883</v>
          </cell>
          <cell r="F706">
            <v>1372</v>
          </cell>
          <cell r="G706">
            <v>1918</v>
          </cell>
          <cell r="H706">
            <v>1400</v>
          </cell>
          <cell r="I706">
            <v>1953</v>
          </cell>
          <cell r="J706">
            <v>1421</v>
          </cell>
          <cell r="K706">
            <v>1995</v>
          </cell>
          <cell r="L706">
            <v>1449</v>
          </cell>
          <cell r="M706">
            <v>2030</v>
          </cell>
        </row>
        <row r="707">
          <cell r="B707">
            <v>1324.89</v>
          </cell>
          <cell r="C707">
            <v>1850.64</v>
          </cell>
          <cell r="D707">
            <v>1345.92</v>
          </cell>
          <cell r="E707">
            <v>1885.69</v>
          </cell>
          <cell r="F707">
            <v>1373.96</v>
          </cell>
          <cell r="G707">
            <v>1920.74</v>
          </cell>
          <cell r="H707">
            <v>1402</v>
          </cell>
          <cell r="I707">
            <v>1955.79</v>
          </cell>
          <cell r="J707">
            <v>1423.03</v>
          </cell>
          <cell r="K707">
            <v>1997.85</v>
          </cell>
          <cell r="L707">
            <v>1451.07</v>
          </cell>
          <cell r="M707">
            <v>2032.9</v>
          </cell>
        </row>
        <row r="708">
          <cell r="B708">
            <v>1326.78</v>
          </cell>
          <cell r="C708">
            <v>1853.28</v>
          </cell>
          <cell r="D708">
            <v>1347.84</v>
          </cell>
          <cell r="E708">
            <v>1888.38</v>
          </cell>
          <cell r="F708">
            <v>1375.92</v>
          </cell>
          <cell r="G708">
            <v>1923.48</v>
          </cell>
          <cell r="H708">
            <v>1404</v>
          </cell>
          <cell r="I708">
            <v>1958.58</v>
          </cell>
          <cell r="J708">
            <v>1425.06</v>
          </cell>
          <cell r="K708">
            <v>2000.7</v>
          </cell>
          <cell r="L708">
            <v>1453.14</v>
          </cell>
          <cell r="M708">
            <v>2035.8</v>
          </cell>
        </row>
        <row r="709">
          <cell r="B709">
            <v>1328.67</v>
          </cell>
          <cell r="C709">
            <v>1855.92</v>
          </cell>
          <cell r="D709">
            <v>1349.76</v>
          </cell>
          <cell r="E709">
            <v>1891.07</v>
          </cell>
          <cell r="F709">
            <v>1377.88</v>
          </cell>
          <cell r="G709">
            <v>1926.22</v>
          </cell>
          <cell r="H709">
            <v>1406</v>
          </cell>
          <cell r="I709">
            <v>1961.37</v>
          </cell>
          <cell r="J709">
            <v>1427.09</v>
          </cell>
          <cell r="K709">
            <v>2003.55</v>
          </cell>
          <cell r="L709">
            <v>1455.21</v>
          </cell>
          <cell r="M709">
            <v>2038.7</v>
          </cell>
        </row>
        <row r="710">
          <cell r="B710">
            <v>1330.56</v>
          </cell>
          <cell r="C710">
            <v>1858.56</v>
          </cell>
          <cell r="D710">
            <v>1351.68</v>
          </cell>
          <cell r="E710">
            <v>1893.76</v>
          </cell>
          <cell r="F710">
            <v>1379.84</v>
          </cell>
          <cell r="G710">
            <v>1928.96</v>
          </cell>
          <cell r="H710">
            <v>1408</v>
          </cell>
          <cell r="I710">
            <v>1964.16</v>
          </cell>
          <cell r="J710">
            <v>1429.12</v>
          </cell>
          <cell r="K710">
            <v>2006.4</v>
          </cell>
          <cell r="L710">
            <v>1457.28</v>
          </cell>
          <cell r="M710">
            <v>2041.6</v>
          </cell>
        </row>
        <row r="711">
          <cell r="B711">
            <v>1332.45</v>
          </cell>
          <cell r="C711">
            <v>1861.2</v>
          </cell>
          <cell r="D711">
            <v>1353.6</v>
          </cell>
          <cell r="E711">
            <v>1896.45</v>
          </cell>
          <cell r="F711">
            <v>1381.8</v>
          </cell>
          <cell r="G711">
            <v>1931.7</v>
          </cell>
          <cell r="H711">
            <v>1410</v>
          </cell>
          <cell r="I711">
            <v>1966.95</v>
          </cell>
          <cell r="J711">
            <v>1431.15</v>
          </cell>
          <cell r="K711">
            <v>2009.25</v>
          </cell>
          <cell r="L711">
            <v>1459.35</v>
          </cell>
          <cell r="M711">
            <v>2044.5</v>
          </cell>
        </row>
        <row r="712">
          <cell r="B712">
            <v>1334.34</v>
          </cell>
          <cell r="C712">
            <v>1863.84</v>
          </cell>
          <cell r="D712">
            <v>1355.52</v>
          </cell>
          <cell r="E712">
            <v>1899.14</v>
          </cell>
          <cell r="F712">
            <v>1383.76</v>
          </cell>
          <cell r="G712">
            <v>1934.44</v>
          </cell>
          <cell r="H712">
            <v>1412</v>
          </cell>
          <cell r="I712">
            <v>1969.74</v>
          </cell>
          <cell r="J712">
            <v>1433.18</v>
          </cell>
          <cell r="K712">
            <v>2012.1</v>
          </cell>
          <cell r="L712">
            <v>1461.42</v>
          </cell>
          <cell r="M712">
            <v>2047.4</v>
          </cell>
        </row>
        <row r="713">
          <cell r="B713">
            <v>1336.23</v>
          </cell>
          <cell r="C713">
            <v>1866.48</v>
          </cell>
          <cell r="D713">
            <v>1357.44</v>
          </cell>
          <cell r="E713">
            <v>1901.83</v>
          </cell>
          <cell r="F713">
            <v>1385.72</v>
          </cell>
          <cell r="G713">
            <v>1937.18</v>
          </cell>
          <cell r="H713">
            <v>1414</v>
          </cell>
          <cell r="I713">
            <v>1972.53</v>
          </cell>
          <cell r="J713">
            <v>1435.21</v>
          </cell>
          <cell r="K713">
            <v>2014.95</v>
          </cell>
          <cell r="L713">
            <v>1463.49</v>
          </cell>
          <cell r="M713">
            <v>2050.3000000000002</v>
          </cell>
        </row>
        <row r="714">
          <cell r="B714">
            <v>1338.12</v>
          </cell>
          <cell r="C714">
            <v>1869.12</v>
          </cell>
          <cell r="D714">
            <v>1359.36</v>
          </cell>
          <cell r="E714">
            <v>1904.52</v>
          </cell>
          <cell r="F714">
            <v>1387.68</v>
          </cell>
          <cell r="G714">
            <v>1939.92</v>
          </cell>
          <cell r="H714">
            <v>1416</v>
          </cell>
          <cell r="I714">
            <v>1975.32</v>
          </cell>
          <cell r="J714">
            <v>1437.24</v>
          </cell>
          <cell r="K714">
            <v>2017.8</v>
          </cell>
          <cell r="L714">
            <v>1465.56</v>
          </cell>
          <cell r="M714">
            <v>2053.1999999999998</v>
          </cell>
        </row>
        <row r="715">
          <cell r="B715">
            <v>1340.01</v>
          </cell>
          <cell r="C715">
            <v>1871.76</v>
          </cell>
          <cell r="D715">
            <v>1361.28</v>
          </cell>
          <cell r="E715">
            <v>1907.21</v>
          </cell>
          <cell r="F715">
            <v>1389.64</v>
          </cell>
          <cell r="G715">
            <v>1942.66</v>
          </cell>
          <cell r="H715">
            <v>1418</v>
          </cell>
          <cell r="I715">
            <v>1978.11</v>
          </cell>
          <cell r="J715">
            <v>1439.27</v>
          </cell>
          <cell r="K715">
            <v>2020.65</v>
          </cell>
          <cell r="L715">
            <v>1467.63</v>
          </cell>
          <cell r="M715">
            <v>2056.1</v>
          </cell>
        </row>
        <row r="716">
          <cell r="B716">
            <v>1341.9</v>
          </cell>
          <cell r="C716">
            <v>1874.4</v>
          </cell>
          <cell r="D716">
            <v>1363.2</v>
          </cell>
          <cell r="E716">
            <v>1909.9</v>
          </cell>
          <cell r="F716">
            <v>1391.6</v>
          </cell>
          <cell r="G716">
            <v>1945.4</v>
          </cell>
          <cell r="H716">
            <v>1420</v>
          </cell>
          <cell r="I716">
            <v>1980.9</v>
          </cell>
          <cell r="J716">
            <v>1441.3</v>
          </cell>
          <cell r="K716">
            <v>2023.5</v>
          </cell>
          <cell r="L716">
            <v>1469.7</v>
          </cell>
          <cell r="M716">
            <v>2059</v>
          </cell>
        </row>
        <row r="717">
          <cell r="B717">
            <v>1343.79</v>
          </cell>
          <cell r="C717">
            <v>1877.04</v>
          </cell>
          <cell r="D717">
            <v>1365.12</v>
          </cell>
          <cell r="E717">
            <v>1912.59</v>
          </cell>
          <cell r="F717">
            <v>1393.56</v>
          </cell>
          <cell r="G717">
            <v>1948.14</v>
          </cell>
          <cell r="H717">
            <v>1422</v>
          </cell>
          <cell r="I717">
            <v>1983.69</v>
          </cell>
          <cell r="J717">
            <v>1443.33</v>
          </cell>
          <cell r="K717">
            <v>2026.35</v>
          </cell>
          <cell r="L717">
            <v>1471.77</v>
          </cell>
          <cell r="M717">
            <v>2061.9</v>
          </cell>
        </row>
        <row r="718">
          <cell r="B718">
            <v>1345.68</v>
          </cell>
          <cell r="C718">
            <v>1879.68</v>
          </cell>
          <cell r="D718">
            <v>1367.04</v>
          </cell>
          <cell r="E718">
            <v>1915.28</v>
          </cell>
          <cell r="F718">
            <v>1395.52</v>
          </cell>
          <cell r="G718">
            <v>1950.88</v>
          </cell>
          <cell r="H718">
            <v>1424</v>
          </cell>
          <cell r="I718">
            <v>1986.48</v>
          </cell>
          <cell r="J718">
            <v>1445.36</v>
          </cell>
          <cell r="K718">
            <v>2029.2</v>
          </cell>
          <cell r="L718">
            <v>1473.84</v>
          </cell>
          <cell r="M718">
            <v>2064.8000000000002</v>
          </cell>
        </row>
        <row r="719">
          <cell r="B719">
            <v>1347.57</v>
          </cell>
          <cell r="C719">
            <v>1882.32</v>
          </cell>
          <cell r="D719">
            <v>1368.96</v>
          </cell>
          <cell r="E719">
            <v>1917.97</v>
          </cell>
          <cell r="F719">
            <v>1397.48</v>
          </cell>
          <cell r="G719">
            <v>1953.62</v>
          </cell>
          <cell r="H719">
            <v>1426</v>
          </cell>
          <cell r="I719">
            <v>1989.27</v>
          </cell>
          <cell r="J719">
            <v>1447.39</v>
          </cell>
          <cell r="K719">
            <v>2032.05</v>
          </cell>
          <cell r="L719">
            <v>1475.91</v>
          </cell>
          <cell r="M719">
            <v>2067.6999999999998</v>
          </cell>
        </row>
        <row r="720">
          <cell r="B720">
            <v>1349.46</v>
          </cell>
          <cell r="C720">
            <v>1884.96</v>
          </cell>
          <cell r="D720">
            <v>1370.88</v>
          </cell>
          <cell r="E720">
            <v>1920.66</v>
          </cell>
          <cell r="F720">
            <v>1399.44</v>
          </cell>
          <cell r="G720">
            <v>1956.36</v>
          </cell>
          <cell r="H720">
            <v>1428</v>
          </cell>
          <cell r="I720">
            <v>1992.06</v>
          </cell>
          <cell r="J720">
            <v>1449.42</v>
          </cell>
          <cell r="K720">
            <v>2034.9</v>
          </cell>
          <cell r="L720">
            <v>1477.98</v>
          </cell>
          <cell r="M720">
            <v>2070.6</v>
          </cell>
        </row>
        <row r="721">
          <cell r="B721">
            <v>1351.35</v>
          </cell>
          <cell r="C721">
            <v>1887.6</v>
          </cell>
          <cell r="D721">
            <v>1372.8</v>
          </cell>
          <cell r="E721">
            <v>1923.35</v>
          </cell>
          <cell r="F721">
            <v>1401.4</v>
          </cell>
          <cell r="G721">
            <v>1959.1</v>
          </cell>
          <cell r="H721">
            <v>1430</v>
          </cell>
          <cell r="I721">
            <v>1994.85</v>
          </cell>
          <cell r="J721">
            <v>1451.45</v>
          </cell>
          <cell r="K721">
            <v>2037.75</v>
          </cell>
          <cell r="L721">
            <v>1480.05</v>
          </cell>
          <cell r="M721">
            <v>2073.5</v>
          </cell>
        </row>
        <row r="722">
          <cell r="B722">
            <v>1353.24</v>
          </cell>
          <cell r="C722">
            <v>1890.24</v>
          </cell>
          <cell r="D722">
            <v>1374.72</v>
          </cell>
          <cell r="E722">
            <v>1926.04</v>
          </cell>
          <cell r="F722">
            <v>1403.36</v>
          </cell>
          <cell r="G722">
            <v>1961.84</v>
          </cell>
          <cell r="H722">
            <v>1432</v>
          </cell>
          <cell r="I722">
            <v>1997.64</v>
          </cell>
          <cell r="J722">
            <v>1453.48</v>
          </cell>
          <cell r="K722">
            <v>2040.6</v>
          </cell>
          <cell r="L722">
            <v>1482.12</v>
          </cell>
          <cell r="M722">
            <v>2076.4</v>
          </cell>
        </row>
        <row r="723">
          <cell r="B723">
            <v>1355.13</v>
          </cell>
          <cell r="C723">
            <v>1892.88</v>
          </cell>
          <cell r="D723">
            <v>1376.64</v>
          </cell>
          <cell r="E723">
            <v>1928.73</v>
          </cell>
          <cell r="F723">
            <v>1405.32</v>
          </cell>
          <cell r="G723">
            <v>1964.58</v>
          </cell>
          <cell r="H723">
            <v>1434</v>
          </cell>
          <cell r="I723">
            <v>2000.43</v>
          </cell>
          <cell r="J723">
            <v>1455.51</v>
          </cell>
          <cell r="K723">
            <v>2043.45</v>
          </cell>
          <cell r="L723">
            <v>1484.19</v>
          </cell>
          <cell r="M723">
            <v>2079.3000000000002</v>
          </cell>
        </row>
        <row r="724">
          <cell r="B724">
            <v>1357.02</v>
          </cell>
          <cell r="C724">
            <v>1895.52</v>
          </cell>
          <cell r="D724">
            <v>1378.56</v>
          </cell>
          <cell r="E724">
            <v>1931.42</v>
          </cell>
          <cell r="F724">
            <v>1407.28</v>
          </cell>
          <cell r="G724">
            <v>1967.32</v>
          </cell>
          <cell r="H724">
            <v>1436</v>
          </cell>
          <cell r="I724">
            <v>2003.22</v>
          </cell>
          <cell r="J724">
            <v>1457.54</v>
          </cell>
          <cell r="K724">
            <v>2046.3</v>
          </cell>
          <cell r="L724">
            <v>1486.26</v>
          </cell>
          <cell r="M724">
            <v>2082.1999999999998</v>
          </cell>
        </row>
        <row r="725">
          <cell r="B725">
            <v>1358.91</v>
          </cell>
          <cell r="C725">
            <v>1898.16</v>
          </cell>
          <cell r="D725">
            <v>1380.48</v>
          </cell>
          <cell r="E725">
            <v>1934.11</v>
          </cell>
          <cell r="F725">
            <v>1409.24</v>
          </cell>
          <cell r="G725">
            <v>1970.06</v>
          </cell>
          <cell r="H725">
            <v>1438</v>
          </cell>
          <cell r="I725">
            <v>2006.01</v>
          </cell>
          <cell r="J725">
            <v>1459.57</v>
          </cell>
          <cell r="K725">
            <v>2049.15</v>
          </cell>
          <cell r="L725">
            <v>1488.33</v>
          </cell>
          <cell r="M725">
            <v>2085.1</v>
          </cell>
        </row>
        <row r="726">
          <cell r="B726">
            <v>1360.8</v>
          </cell>
          <cell r="C726">
            <v>1900.8</v>
          </cell>
          <cell r="D726">
            <v>1382.4</v>
          </cell>
          <cell r="E726">
            <v>1936.8</v>
          </cell>
          <cell r="F726">
            <v>1411.2</v>
          </cell>
          <cell r="G726">
            <v>1972.8</v>
          </cell>
          <cell r="H726">
            <v>1440</v>
          </cell>
          <cell r="I726">
            <v>2008.8</v>
          </cell>
          <cell r="J726">
            <v>1461.6</v>
          </cell>
          <cell r="K726">
            <v>2052</v>
          </cell>
          <cell r="L726">
            <v>1490.4</v>
          </cell>
          <cell r="M726">
            <v>2088</v>
          </cell>
        </row>
        <row r="727">
          <cell r="B727">
            <v>1362.69</v>
          </cell>
          <cell r="C727">
            <v>1903.44</v>
          </cell>
          <cell r="D727">
            <v>1384.32</v>
          </cell>
          <cell r="E727">
            <v>1939.49</v>
          </cell>
          <cell r="F727">
            <v>1413.16</v>
          </cell>
          <cell r="G727">
            <v>1975.54</v>
          </cell>
          <cell r="H727">
            <v>1442</v>
          </cell>
          <cell r="I727">
            <v>2011.59</v>
          </cell>
          <cell r="J727">
            <v>1463.63</v>
          </cell>
          <cell r="K727">
            <v>2054.85</v>
          </cell>
          <cell r="L727">
            <v>1492.47</v>
          </cell>
          <cell r="M727">
            <v>2090.9</v>
          </cell>
        </row>
        <row r="728">
          <cell r="B728">
            <v>1364.58</v>
          </cell>
          <cell r="C728">
            <v>1906.08</v>
          </cell>
          <cell r="D728">
            <v>1386.24</v>
          </cell>
          <cell r="E728">
            <v>1942.18</v>
          </cell>
          <cell r="F728">
            <v>1415.12</v>
          </cell>
          <cell r="G728">
            <v>1978.28</v>
          </cell>
          <cell r="H728">
            <v>1444</v>
          </cell>
          <cell r="I728">
            <v>2014.38</v>
          </cell>
          <cell r="J728">
            <v>1465.66</v>
          </cell>
          <cell r="K728">
            <v>2057.6999999999998</v>
          </cell>
          <cell r="L728">
            <v>1494.54</v>
          </cell>
          <cell r="M728">
            <v>2093.8000000000002</v>
          </cell>
        </row>
        <row r="729">
          <cell r="B729">
            <v>1366.47</v>
          </cell>
          <cell r="C729">
            <v>1908.72</v>
          </cell>
          <cell r="D729">
            <v>1388.16</v>
          </cell>
          <cell r="E729">
            <v>1944.87</v>
          </cell>
          <cell r="F729">
            <v>1417.08</v>
          </cell>
          <cell r="G729">
            <v>1981.02</v>
          </cell>
          <cell r="H729">
            <v>1446</v>
          </cell>
          <cell r="I729">
            <v>2017.17</v>
          </cell>
          <cell r="J729">
            <v>1467.69</v>
          </cell>
          <cell r="K729">
            <v>2060.5500000000002</v>
          </cell>
          <cell r="L729">
            <v>1496.61</v>
          </cell>
          <cell r="M729">
            <v>2096.6999999999998</v>
          </cell>
        </row>
        <row r="730">
          <cell r="B730">
            <v>1368.36</v>
          </cell>
          <cell r="C730">
            <v>1911.36</v>
          </cell>
          <cell r="D730">
            <v>1390.08</v>
          </cell>
          <cell r="E730">
            <v>1947.56</v>
          </cell>
          <cell r="F730">
            <v>1419.04</v>
          </cell>
          <cell r="G730">
            <v>1983.76</v>
          </cell>
          <cell r="H730">
            <v>1448</v>
          </cell>
          <cell r="I730">
            <v>2019.96</v>
          </cell>
          <cell r="J730">
            <v>1469.72</v>
          </cell>
          <cell r="K730">
            <v>2063.4</v>
          </cell>
          <cell r="L730">
            <v>1498.68</v>
          </cell>
          <cell r="M730">
            <v>2099.6</v>
          </cell>
        </row>
        <row r="731">
          <cell r="B731">
            <v>1370.25</v>
          </cell>
          <cell r="C731">
            <v>1914</v>
          </cell>
          <cell r="D731">
            <v>1392</v>
          </cell>
          <cell r="E731">
            <v>1950.25</v>
          </cell>
          <cell r="F731">
            <v>1421</v>
          </cell>
          <cell r="G731">
            <v>1986.5</v>
          </cell>
          <cell r="H731">
            <v>1450</v>
          </cell>
          <cell r="I731">
            <v>2022.75</v>
          </cell>
          <cell r="J731">
            <v>1471.75</v>
          </cell>
          <cell r="K731">
            <v>2066.25</v>
          </cell>
          <cell r="L731">
            <v>1500.75</v>
          </cell>
          <cell r="M731">
            <v>2102.5</v>
          </cell>
        </row>
        <row r="732">
          <cell r="B732">
            <v>1372.14</v>
          </cell>
          <cell r="C732">
            <v>1916.64</v>
          </cell>
          <cell r="D732">
            <v>1393.92</v>
          </cell>
          <cell r="E732">
            <v>1952.94</v>
          </cell>
          <cell r="F732">
            <v>1422.96</v>
          </cell>
          <cell r="G732">
            <v>1989.24</v>
          </cell>
          <cell r="H732">
            <v>1452</v>
          </cell>
          <cell r="I732">
            <v>2025.54</v>
          </cell>
          <cell r="J732">
            <v>1473.78</v>
          </cell>
          <cell r="K732">
            <v>2069.1</v>
          </cell>
          <cell r="L732">
            <v>1502.82</v>
          </cell>
          <cell r="M732">
            <v>2105.4</v>
          </cell>
        </row>
        <row r="733">
          <cell r="B733">
            <v>1374.03</v>
          </cell>
          <cell r="C733">
            <v>1919.28</v>
          </cell>
          <cell r="D733">
            <v>1395.84</v>
          </cell>
          <cell r="E733">
            <v>1955.63</v>
          </cell>
          <cell r="F733">
            <v>1424.92</v>
          </cell>
          <cell r="G733">
            <v>1991.98</v>
          </cell>
          <cell r="H733">
            <v>1454</v>
          </cell>
          <cell r="I733">
            <v>2028.33</v>
          </cell>
          <cell r="J733">
            <v>1475.81</v>
          </cell>
          <cell r="K733">
            <v>2071.9499999999998</v>
          </cell>
          <cell r="L733">
            <v>1504.89</v>
          </cell>
          <cell r="M733">
            <v>2108.3000000000002</v>
          </cell>
        </row>
        <row r="734">
          <cell r="B734">
            <v>1375.92</v>
          </cell>
          <cell r="C734">
            <v>1921.92</v>
          </cell>
          <cell r="D734">
            <v>1397.76</v>
          </cell>
          <cell r="E734">
            <v>1958.32</v>
          </cell>
          <cell r="F734">
            <v>1426.88</v>
          </cell>
          <cell r="G734">
            <v>1994.72</v>
          </cell>
          <cell r="H734">
            <v>1456</v>
          </cell>
          <cell r="I734">
            <v>2031.12</v>
          </cell>
          <cell r="J734">
            <v>1477.84</v>
          </cell>
          <cell r="K734">
            <v>2074.8000000000002</v>
          </cell>
          <cell r="L734">
            <v>1506.96</v>
          </cell>
          <cell r="M734">
            <v>2111.1999999999998</v>
          </cell>
        </row>
        <row r="735">
          <cell r="B735">
            <v>1377.81</v>
          </cell>
          <cell r="C735">
            <v>1924.56</v>
          </cell>
          <cell r="D735">
            <v>1399.68</v>
          </cell>
          <cell r="E735">
            <v>1961.01</v>
          </cell>
          <cell r="F735">
            <v>1428.84</v>
          </cell>
          <cell r="G735">
            <v>1997.46</v>
          </cell>
          <cell r="H735">
            <v>1458</v>
          </cell>
          <cell r="I735">
            <v>2033.91</v>
          </cell>
          <cell r="J735">
            <v>1479.87</v>
          </cell>
          <cell r="K735">
            <v>2077.65</v>
          </cell>
          <cell r="L735">
            <v>1509.03</v>
          </cell>
          <cell r="M735">
            <v>2114.1</v>
          </cell>
        </row>
        <row r="736">
          <cell r="B736">
            <v>1379.7</v>
          </cell>
          <cell r="C736">
            <v>1927.2</v>
          </cell>
          <cell r="D736">
            <v>1401.6</v>
          </cell>
          <cell r="E736">
            <v>1963.7</v>
          </cell>
          <cell r="F736">
            <v>1430.8</v>
          </cell>
          <cell r="G736">
            <v>2000.2</v>
          </cell>
          <cell r="H736">
            <v>1460</v>
          </cell>
          <cell r="I736">
            <v>2036.7</v>
          </cell>
          <cell r="J736">
            <v>1481.9</v>
          </cell>
          <cell r="K736">
            <v>2080.5</v>
          </cell>
          <cell r="L736">
            <v>1511.1</v>
          </cell>
          <cell r="M736">
            <v>2117</v>
          </cell>
        </row>
        <row r="737">
          <cell r="B737">
            <v>1381.59</v>
          </cell>
          <cell r="C737">
            <v>1929.84</v>
          </cell>
          <cell r="D737">
            <v>1403.52</v>
          </cell>
          <cell r="E737">
            <v>1966.39</v>
          </cell>
          <cell r="F737">
            <v>1432.76</v>
          </cell>
          <cell r="G737">
            <v>2002.94</v>
          </cell>
          <cell r="H737">
            <v>1462</v>
          </cell>
          <cell r="I737">
            <v>2039.49</v>
          </cell>
          <cell r="J737">
            <v>1483.93</v>
          </cell>
          <cell r="K737">
            <v>2083.35</v>
          </cell>
          <cell r="L737">
            <v>1513.17</v>
          </cell>
          <cell r="M737">
            <v>2119.9</v>
          </cell>
        </row>
        <row r="738">
          <cell r="B738">
            <v>1383.48</v>
          </cell>
          <cell r="C738">
            <v>1932.48</v>
          </cell>
          <cell r="D738">
            <v>1405.44</v>
          </cell>
          <cell r="E738">
            <v>1969.08</v>
          </cell>
          <cell r="F738">
            <v>1434.72</v>
          </cell>
          <cell r="G738">
            <v>2005.68</v>
          </cell>
          <cell r="H738">
            <v>1464</v>
          </cell>
          <cell r="I738">
            <v>2042.28</v>
          </cell>
          <cell r="J738">
            <v>1485.96</v>
          </cell>
          <cell r="K738">
            <v>2086.1999999999998</v>
          </cell>
          <cell r="L738">
            <v>1515.24</v>
          </cell>
          <cell r="M738">
            <v>2122.8000000000002</v>
          </cell>
        </row>
        <row r="739">
          <cell r="B739">
            <v>1385.37</v>
          </cell>
          <cell r="C739">
            <v>1935.12</v>
          </cell>
          <cell r="D739">
            <v>1407.36</v>
          </cell>
          <cell r="E739">
            <v>1971.77</v>
          </cell>
          <cell r="F739">
            <v>1436.68</v>
          </cell>
          <cell r="G739">
            <v>2008.42</v>
          </cell>
          <cell r="H739">
            <v>1466</v>
          </cell>
          <cell r="I739">
            <v>2045.07</v>
          </cell>
          <cell r="J739">
            <v>1487.99</v>
          </cell>
          <cell r="K739">
            <v>2089.0500000000002</v>
          </cell>
          <cell r="L739">
            <v>1517.31</v>
          </cell>
          <cell r="M739">
            <v>2125.6999999999998</v>
          </cell>
        </row>
        <row r="740">
          <cell r="B740">
            <v>1387.26</v>
          </cell>
          <cell r="C740">
            <v>1937.76</v>
          </cell>
          <cell r="D740">
            <v>1409.28</v>
          </cell>
          <cell r="E740">
            <v>1974.46</v>
          </cell>
          <cell r="F740">
            <v>1438.64</v>
          </cell>
          <cell r="G740">
            <v>2011.16</v>
          </cell>
          <cell r="H740">
            <v>1468</v>
          </cell>
          <cell r="I740">
            <v>2047.86</v>
          </cell>
          <cell r="J740">
            <v>1490.02</v>
          </cell>
          <cell r="K740">
            <v>2091.9</v>
          </cell>
          <cell r="L740">
            <v>1519.38</v>
          </cell>
          <cell r="M740">
            <v>2128.6</v>
          </cell>
        </row>
        <row r="741">
          <cell r="B741">
            <v>1389.15</v>
          </cell>
          <cell r="C741">
            <v>1940.4</v>
          </cell>
          <cell r="D741">
            <v>1411.2</v>
          </cell>
          <cell r="E741">
            <v>1977.15</v>
          </cell>
          <cell r="F741">
            <v>1440.6</v>
          </cell>
          <cell r="G741">
            <v>2013.9</v>
          </cell>
          <cell r="H741">
            <v>1470</v>
          </cell>
          <cell r="I741">
            <v>2050.65</v>
          </cell>
          <cell r="J741">
            <v>1492.05</v>
          </cell>
          <cell r="K741">
            <v>2094.75</v>
          </cell>
          <cell r="L741">
            <v>1521.45</v>
          </cell>
          <cell r="M741">
            <v>2131.5</v>
          </cell>
        </row>
        <row r="742">
          <cell r="B742">
            <v>1391.04</v>
          </cell>
          <cell r="C742">
            <v>1943.04</v>
          </cell>
          <cell r="D742">
            <v>1413.12</v>
          </cell>
          <cell r="E742">
            <v>1979.84</v>
          </cell>
          <cell r="F742">
            <v>1442.56</v>
          </cell>
          <cell r="G742">
            <v>2016.64</v>
          </cell>
          <cell r="H742">
            <v>1472</v>
          </cell>
          <cell r="I742">
            <v>2053.44</v>
          </cell>
          <cell r="J742">
            <v>1494.08</v>
          </cell>
          <cell r="K742">
            <v>2097.6</v>
          </cell>
          <cell r="L742">
            <v>1523.52</v>
          </cell>
          <cell r="M742">
            <v>2134.4</v>
          </cell>
        </row>
        <row r="743">
          <cell r="B743">
            <v>1392.93</v>
          </cell>
          <cell r="C743">
            <v>1945.68</v>
          </cell>
          <cell r="D743">
            <v>1415.04</v>
          </cell>
          <cell r="E743">
            <v>1982.53</v>
          </cell>
          <cell r="F743">
            <v>1444.52</v>
          </cell>
          <cell r="G743">
            <v>2019.38</v>
          </cell>
          <cell r="H743">
            <v>1474</v>
          </cell>
          <cell r="I743">
            <v>2056.23</v>
          </cell>
          <cell r="J743">
            <v>1496.11</v>
          </cell>
          <cell r="K743">
            <v>2100.4499999999998</v>
          </cell>
          <cell r="L743">
            <v>1525.59</v>
          </cell>
          <cell r="M743">
            <v>2137.3000000000002</v>
          </cell>
        </row>
        <row r="744">
          <cell r="B744">
            <v>1394.82</v>
          </cell>
          <cell r="C744">
            <v>1948.32</v>
          </cell>
          <cell r="D744">
            <v>1416.96</v>
          </cell>
          <cell r="E744">
            <v>1985.22</v>
          </cell>
          <cell r="F744">
            <v>1446.48</v>
          </cell>
          <cell r="G744">
            <v>2022.12</v>
          </cell>
          <cell r="H744">
            <v>1476</v>
          </cell>
          <cell r="I744">
            <v>2059.02</v>
          </cell>
          <cell r="J744">
            <v>1498.14</v>
          </cell>
          <cell r="K744">
            <v>2103.3000000000002</v>
          </cell>
          <cell r="L744">
            <v>1527.66</v>
          </cell>
          <cell r="M744">
            <v>2140.1999999999998</v>
          </cell>
        </row>
        <row r="745">
          <cell r="B745">
            <v>1396.71</v>
          </cell>
          <cell r="C745">
            <v>1950.96</v>
          </cell>
          <cell r="D745">
            <v>1418.88</v>
          </cell>
          <cell r="E745">
            <v>1987.91</v>
          </cell>
          <cell r="F745">
            <v>1448.44</v>
          </cell>
          <cell r="G745">
            <v>2024.86</v>
          </cell>
          <cell r="H745">
            <v>1478</v>
          </cell>
          <cell r="I745">
            <v>2061.81</v>
          </cell>
          <cell r="J745">
            <v>1500.17</v>
          </cell>
          <cell r="K745">
            <v>2106.15</v>
          </cell>
          <cell r="L745">
            <v>1529.73</v>
          </cell>
          <cell r="M745">
            <v>2143.1</v>
          </cell>
        </row>
        <row r="746">
          <cell r="B746">
            <v>1398.6</v>
          </cell>
          <cell r="C746">
            <v>1953.6</v>
          </cell>
          <cell r="D746">
            <v>1420.8</v>
          </cell>
          <cell r="E746">
            <v>1990.6</v>
          </cell>
          <cell r="F746">
            <v>1450.4</v>
          </cell>
          <cell r="G746">
            <v>2027.6</v>
          </cell>
          <cell r="H746">
            <v>1480</v>
          </cell>
          <cell r="I746">
            <v>2064.6</v>
          </cell>
          <cell r="J746">
            <v>1502.2</v>
          </cell>
          <cell r="K746">
            <v>2109</v>
          </cell>
          <cell r="L746">
            <v>1531.8</v>
          </cell>
          <cell r="M746">
            <v>2146</v>
          </cell>
        </row>
        <row r="747">
          <cell r="B747">
            <v>1400.49</v>
          </cell>
          <cell r="C747">
            <v>1956.24</v>
          </cell>
          <cell r="D747">
            <v>1422.72</v>
          </cell>
          <cell r="E747">
            <v>1993.29</v>
          </cell>
          <cell r="F747">
            <v>1452.36</v>
          </cell>
          <cell r="G747">
            <v>2030.34</v>
          </cell>
          <cell r="H747">
            <v>1482</v>
          </cell>
          <cell r="I747">
            <v>2067.39</v>
          </cell>
          <cell r="J747">
            <v>1504.23</v>
          </cell>
          <cell r="K747">
            <v>2111.85</v>
          </cell>
          <cell r="L747">
            <v>1533.87</v>
          </cell>
          <cell r="M747">
            <v>2148.9</v>
          </cell>
        </row>
        <row r="748">
          <cell r="B748">
            <v>1402.38</v>
          </cell>
          <cell r="C748">
            <v>1958.88</v>
          </cell>
          <cell r="D748">
            <v>1424.64</v>
          </cell>
          <cell r="E748">
            <v>1995.98</v>
          </cell>
          <cell r="F748">
            <v>1454.32</v>
          </cell>
          <cell r="G748">
            <v>2033.08</v>
          </cell>
          <cell r="H748">
            <v>1484</v>
          </cell>
          <cell r="I748">
            <v>2070.1799999999998</v>
          </cell>
          <cell r="J748">
            <v>1506.26</v>
          </cell>
          <cell r="K748">
            <v>2114.6999999999998</v>
          </cell>
          <cell r="L748">
            <v>1535.94</v>
          </cell>
          <cell r="M748">
            <v>2151.8000000000002</v>
          </cell>
        </row>
        <row r="749">
          <cell r="B749">
            <v>1404.27</v>
          </cell>
          <cell r="C749">
            <v>1961.52</v>
          </cell>
          <cell r="D749">
            <v>1426.56</v>
          </cell>
          <cell r="E749">
            <v>1998.67</v>
          </cell>
          <cell r="F749">
            <v>1456.28</v>
          </cell>
          <cell r="G749">
            <v>2035.82</v>
          </cell>
          <cell r="H749">
            <v>1486</v>
          </cell>
          <cell r="I749">
            <v>2072.9699999999998</v>
          </cell>
          <cell r="J749">
            <v>1508.29</v>
          </cell>
          <cell r="K749">
            <v>2117.5500000000002</v>
          </cell>
          <cell r="L749">
            <v>1538.01</v>
          </cell>
          <cell r="M749">
            <v>2154.6999999999998</v>
          </cell>
        </row>
        <row r="750">
          <cell r="B750">
            <v>1406.16</v>
          </cell>
          <cell r="C750">
            <v>1964.16</v>
          </cell>
          <cell r="D750">
            <v>1428.48</v>
          </cell>
          <cell r="E750">
            <v>2001.36</v>
          </cell>
          <cell r="F750">
            <v>1458.24</v>
          </cell>
          <cell r="G750">
            <v>2038.56</v>
          </cell>
          <cell r="H750">
            <v>1488</v>
          </cell>
          <cell r="I750">
            <v>2075.7600000000002</v>
          </cell>
          <cell r="J750">
            <v>1510.32</v>
          </cell>
          <cell r="K750">
            <v>2120.4</v>
          </cell>
          <cell r="L750">
            <v>1540.08</v>
          </cell>
          <cell r="M750">
            <v>2157.6</v>
          </cell>
        </row>
        <row r="751">
          <cell r="B751">
            <v>1408.05</v>
          </cell>
          <cell r="C751">
            <v>1966.8</v>
          </cell>
          <cell r="D751">
            <v>1430.4</v>
          </cell>
          <cell r="E751">
            <v>2004.05</v>
          </cell>
          <cell r="F751">
            <v>1460.2</v>
          </cell>
          <cell r="G751">
            <v>2041.3</v>
          </cell>
          <cell r="H751">
            <v>1490</v>
          </cell>
          <cell r="I751">
            <v>2078.5500000000002</v>
          </cell>
          <cell r="J751">
            <v>1512.35</v>
          </cell>
          <cell r="K751">
            <v>2123.25</v>
          </cell>
          <cell r="L751">
            <v>1542.15</v>
          </cell>
          <cell r="M751">
            <v>2160.5</v>
          </cell>
        </row>
        <row r="752">
          <cell r="B752">
            <v>1409.94</v>
          </cell>
          <cell r="C752">
            <v>1969.44</v>
          </cell>
          <cell r="D752">
            <v>1432.32</v>
          </cell>
          <cell r="E752">
            <v>2006.74</v>
          </cell>
          <cell r="F752">
            <v>1462.16</v>
          </cell>
          <cell r="G752">
            <v>2044.04</v>
          </cell>
          <cell r="H752">
            <v>1492</v>
          </cell>
          <cell r="I752">
            <v>2081.34</v>
          </cell>
          <cell r="J752">
            <v>1514.38</v>
          </cell>
          <cell r="K752">
            <v>2126.1</v>
          </cell>
          <cell r="L752">
            <v>1544.22</v>
          </cell>
          <cell r="M752">
            <v>2163.4</v>
          </cell>
        </row>
        <row r="753">
          <cell r="B753">
            <v>1411.83</v>
          </cell>
          <cell r="C753">
            <v>1972.08</v>
          </cell>
          <cell r="D753">
            <v>1434.24</v>
          </cell>
          <cell r="E753">
            <v>2009.43</v>
          </cell>
          <cell r="F753">
            <v>1464.12</v>
          </cell>
          <cell r="G753">
            <v>2046.78</v>
          </cell>
          <cell r="H753">
            <v>1494</v>
          </cell>
          <cell r="I753">
            <v>2084.13</v>
          </cell>
          <cell r="J753">
            <v>1516.41</v>
          </cell>
          <cell r="K753">
            <v>2128.9499999999998</v>
          </cell>
          <cell r="L753">
            <v>1546.29</v>
          </cell>
          <cell r="M753">
            <v>2166.3000000000002</v>
          </cell>
        </row>
        <row r="754">
          <cell r="B754">
            <v>1413.72</v>
          </cell>
          <cell r="C754">
            <v>1974.72</v>
          </cell>
          <cell r="D754">
            <v>1436.16</v>
          </cell>
          <cell r="E754">
            <v>2012.12</v>
          </cell>
          <cell r="F754">
            <v>1466.08</v>
          </cell>
          <cell r="G754">
            <v>2049.52</v>
          </cell>
          <cell r="H754">
            <v>1496</v>
          </cell>
          <cell r="I754">
            <v>2086.92</v>
          </cell>
          <cell r="J754">
            <v>1518.44</v>
          </cell>
          <cell r="K754">
            <v>2131.8000000000002</v>
          </cell>
          <cell r="L754">
            <v>1548.36</v>
          </cell>
          <cell r="M754">
            <v>2169.1999999999998</v>
          </cell>
        </row>
        <row r="755">
          <cell r="B755">
            <v>1415.61</v>
          </cell>
          <cell r="C755">
            <v>1977.36</v>
          </cell>
          <cell r="D755">
            <v>1438.08</v>
          </cell>
          <cell r="E755">
            <v>2014.81</v>
          </cell>
          <cell r="F755">
            <v>1468.04</v>
          </cell>
          <cell r="G755">
            <v>2052.2600000000002</v>
          </cell>
          <cell r="H755">
            <v>1498</v>
          </cell>
          <cell r="I755">
            <v>2089.71</v>
          </cell>
          <cell r="J755">
            <v>1520.47</v>
          </cell>
          <cell r="K755">
            <v>2134.65</v>
          </cell>
          <cell r="L755">
            <v>1550.43</v>
          </cell>
          <cell r="M755">
            <v>2172.1</v>
          </cell>
        </row>
        <row r="756">
          <cell r="B756">
            <v>1417.5</v>
          </cell>
          <cell r="C756">
            <v>1980</v>
          </cell>
          <cell r="D756">
            <v>1440</v>
          </cell>
          <cell r="E756">
            <v>2017.5</v>
          </cell>
          <cell r="F756">
            <v>1470</v>
          </cell>
          <cell r="G756">
            <v>2055</v>
          </cell>
          <cell r="H756">
            <v>1500</v>
          </cell>
          <cell r="I756">
            <v>2092.5</v>
          </cell>
          <cell r="J756">
            <v>1522.5</v>
          </cell>
          <cell r="K756">
            <v>2137.5</v>
          </cell>
          <cell r="L756">
            <v>1552.5</v>
          </cell>
          <cell r="M756">
            <v>2175</v>
          </cell>
        </row>
        <row r="757">
          <cell r="B757">
            <v>1419.39</v>
          </cell>
          <cell r="C757">
            <v>1982.64</v>
          </cell>
          <cell r="D757">
            <v>1441.92</v>
          </cell>
          <cell r="E757">
            <v>2020.19</v>
          </cell>
          <cell r="F757">
            <v>1471.96</v>
          </cell>
          <cell r="G757">
            <v>2057.7399999999998</v>
          </cell>
          <cell r="H757">
            <v>1502</v>
          </cell>
          <cell r="I757">
            <v>2095.29</v>
          </cell>
          <cell r="J757">
            <v>1524.53</v>
          </cell>
          <cell r="K757">
            <v>2140.35</v>
          </cell>
          <cell r="L757">
            <v>1554.57</v>
          </cell>
          <cell r="M757">
            <v>2177.9</v>
          </cell>
        </row>
        <row r="758">
          <cell r="B758">
            <v>1421.28</v>
          </cell>
          <cell r="C758">
            <v>1985.28</v>
          </cell>
          <cell r="D758">
            <v>1443.84</v>
          </cell>
          <cell r="E758">
            <v>2022.88</v>
          </cell>
          <cell r="F758">
            <v>1473.92</v>
          </cell>
          <cell r="G758">
            <v>2060.48</v>
          </cell>
          <cell r="H758">
            <v>1504</v>
          </cell>
          <cell r="I758">
            <v>2098.08</v>
          </cell>
          <cell r="J758">
            <v>1526.56</v>
          </cell>
          <cell r="K758">
            <v>2143.1999999999998</v>
          </cell>
          <cell r="L758">
            <v>1556.64</v>
          </cell>
          <cell r="M758">
            <v>2180.8000000000002</v>
          </cell>
        </row>
        <row r="759">
          <cell r="B759">
            <v>1423.17</v>
          </cell>
          <cell r="C759">
            <v>1987.92</v>
          </cell>
          <cell r="D759">
            <v>1445.76</v>
          </cell>
          <cell r="E759">
            <v>2025.57</v>
          </cell>
          <cell r="F759">
            <v>1475.88</v>
          </cell>
          <cell r="G759">
            <v>2063.2199999999998</v>
          </cell>
          <cell r="H759">
            <v>1506</v>
          </cell>
          <cell r="I759">
            <v>2100.87</v>
          </cell>
          <cell r="J759">
            <v>1528.59</v>
          </cell>
          <cell r="K759">
            <v>2146.0500000000002</v>
          </cell>
          <cell r="L759">
            <v>1558.71</v>
          </cell>
          <cell r="M759">
            <v>2183.6999999999998</v>
          </cell>
        </row>
        <row r="760">
          <cell r="B760">
            <v>1425.06</v>
          </cell>
          <cell r="C760">
            <v>1990.56</v>
          </cell>
          <cell r="D760">
            <v>1447.68</v>
          </cell>
          <cell r="E760">
            <v>2028.26</v>
          </cell>
          <cell r="F760">
            <v>1477.84</v>
          </cell>
          <cell r="G760">
            <v>2065.96</v>
          </cell>
          <cell r="H760">
            <v>1508</v>
          </cell>
          <cell r="I760">
            <v>2103.66</v>
          </cell>
          <cell r="J760">
            <v>1530.62</v>
          </cell>
          <cell r="K760">
            <v>2148.9</v>
          </cell>
          <cell r="L760">
            <v>1560.78</v>
          </cell>
          <cell r="M760">
            <v>2186.6</v>
          </cell>
        </row>
        <row r="761">
          <cell r="B761">
            <v>1426.95</v>
          </cell>
          <cell r="C761">
            <v>1993.2</v>
          </cell>
          <cell r="D761">
            <v>1449.6</v>
          </cell>
          <cell r="E761">
            <v>2030.95</v>
          </cell>
          <cell r="F761">
            <v>1479.8</v>
          </cell>
          <cell r="G761">
            <v>2068.6999999999998</v>
          </cell>
          <cell r="H761">
            <v>1510</v>
          </cell>
          <cell r="I761">
            <v>2106.4499999999998</v>
          </cell>
          <cell r="J761">
            <v>1532.65</v>
          </cell>
          <cell r="K761">
            <v>2151.75</v>
          </cell>
          <cell r="L761">
            <v>1562.85</v>
          </cell>
          <cell r="M761">
            <v>2189.5</v>
          </cell>
        </row>
        <row r="762">
          <cell r="B762">
            <v>1428.84</v>
          </cell>
          <cell r="C762">
            <v>1995.84</v>
          </cell>
          <cell r="D762">
            <v>1451.52</v>
          </cell>
          <cell r="E762">
            <v>2033.64</v>
          </cell>
          <cell r="F762">
            <v>1481.76</v>
          </cell>
          <cell r="G762">
            <v>2071.44</v>
          </cell>
          <cell r="H762">
            <v>1512</v>
          </cell>
          <cell r="I762">
            <v>2109.2399999999998</v>
          </cell>
          <cell r="J762">
            <v>1534.68</v>
          </cell>
          <cell r="K762">
            <v>2154.6</v>
          </cell>
          <cell r="L762">
            <v>1564.92</v>
          </cell>
          <cell r="M762">
            <v>2192.4</v>
          </cell>
        </row>
        <row r="763">
          <cell r="B763">
            <v>1430.73</v>
          </cell>
          <cell r="C763">
            <v>1998.48</v>
          </cell>
          <cell r="D763">
            <v>1453.44</v>
          </cell>
          <cell r="E763">
            <v>2036.33</v>
          </cell>
          <cell r="F763">
            <v>1483.72</v>
          </cell>
          <cell r="G763">
            <v>2074.1799999999998</v>
          </cell>
          <cell r="H763">
            <v>1514</v>
          </cell>
          <cell r="I763">
            <v>2112.0300000000002</v>
          </cell>
          <cell r="J763">
            <v>1536.71</v>
          </cell>
          <cell r="K763">
            <v>2157.4499999999998</v>
          </cell>
          <cell r="L763">
            <v>1566.99</v>
          </cell>
          <cell r="M763">
            <v>2195.3000000000002</v>
          </cell>
        </row>
        <row r="764">
          <cell r="B764">
            <v>1432.62</v>
          </cell>
          <cell r="C764">
            <v>2001.12</v>
          </cell>
          <cell r="D764">
            <v>1455.36</v>
          </cell>
          <cell r="E764">
            <v>2039.02</v>
          </cell>
          <cell r="F764">
            <v>1485.68</v>
          </cell>
          <cell r="G764">
            <v>2076.92</v>
          </cell>
          <cell r="H764">
            <v>1516</v>
          </cell>
          <cell r="I764">
            <v>2114.8200000000002</v>
          </cell>
          <cell r="J764">
            <v>1538.74</v>
          </cell>
          <cell r="K764">
            <v>2160.3000000000002</v>
          </cell>
          <cell r="L764">
            <v>1569.06</v>
          </cell>
          <cell r="M764">
            <v>2198.1999999999998</v>
          </cell>
        </row>
        <row r="765">
          <cell r="B765">
            <v>1434.51</v>
          </cell>
          <cell r="C765">
            <v>2003.76</v>
          </cell>
          <cell r="D765">
            <v>1457.28</v>
          </cell>
          <cell r="E765">
            <v>2041.71</v>
          </cell>
          <cell r="F765">
            <v>1487.64</v>
          </cell>
          <cell r="G765">
            <v>2079.66</v>
          </cell>
          <cell r="H765">
            <v>1518</v>
          </cell>
          <cell r="I765">
            <v>2117.61</v>
          </cell>
          <cell r="J765">
            <v>1540.77</v>
          </cell>
          <cell r="K765">
            <v>2163.15</v>
          </cell>
          <cell r="L765">
            <v>1571.13</v>
          </cell>
          <cell r="M765">
            <v>2201.1</v>
          </cell>
        </row>
        <row r="766">
          <cell r="B766">
            <v>1436.4</v>
          </cell>
          <cell r="C766">
            <v>2006.4</v>
          </cell>
          <cell r="D766">
            <v>1459.2</v>
          </cell>
          <cell r="E766">
            <v>2044.4</v>
          </cell>
          <cell r="F766">
            <v>1489.6</v>
          </cell>
          <cell r="G766">
            <v>2082.4</v>
          </cell>
          <cell r="H766">
            <v>1520</v>
          </cell>
          <cell r="I766">
            <v>2120.4</v>
          </cell>
          <cell r="J766">
            <v>1542.8</v>
          </cell>
          <cell r="K766">
            <v>2166</v>
          </cell>
          <cell r="L766">
            <v>1573.2</v>
          </cell>
          <cell r="M766">
            <v>2204</v>
          </cell>
        </row>
        <row r="767">
          <cell r="B767">
            <v>1438.29</v>
          </cell>
          <cell r="C767">
            <v>2009.04</v>
          </cell>
          <cell r="D767">
            <v>1461.12</v>
          </cell>
          <cell r="E767">
            <v>2047.09</v>
          </cell>
          <cell r="F767">
            <v>1491.56</v>
          </cell>
          <cell r="G767">
            <v>2085.14</v>
          </cell>
          <cell r="H767">
            <v>1522</v>
          </cell>
          <cell r="I767">
            <v>2123.19</v>
          </cell>
          <cell r="J767">
            <v>1544.83</v>
          </cell>
          <cell r="K767">
            <v>2168.85</v>
          </cell>
          <cell r="L767">
            <v>1575.27</v>
          </cell>
          <cell r="M767">
            <v>2206.9</v>
          </cell>
        </row>
        <row r="768">
          <cell r="B768">
            <v>1440.18</v>
          </cell>
          <cell r="C768">
            <v>2011.68</v>
          </cell>
          <cell r="D768">
            <v>1463.04</v>
          </cell>
          <cell r="E768">
            <v>2049.7800000000002</v>
          </cell>
          <cell r="F768">
            <v>1493.52</v>
          </cell>
          <cell r="G768">
            <v>2087.88</v>
          </cell>
          <cell r="H768">
            <v>1524</v>
          </cell>
          <cell r="I768">
            <v>2125.98</v>
          </cell>
          <cell r="J768">
            <v>1546.86</v>
          </cell>
          <cell r="K768">
            <v>2171.6999999999998</v>
          </cell>
          <cell r="L768">
            <v>1577.34</v>
          </cell>
          <cell r="M768">
            <v>2209.8000000000002</v>
          </cell>
        </row>
        <row r="769">
          <cell r="B769">
            <v>1442.07</v>
          </cell>
          <cell r="C769">
            <v>2014.32</v>
          </cell>
          <cell r="D769">
            <v>1464.96</v>
          </cell>
          <cell r="E769">
            <v>2052.4699999999998</v>
          </cell>
          <cell r="F769">
            <v>1495.48</v>
          </cell>
          <cell r="G769">
            <v>2090.62</v>
          </cell>
          <cell r="H769">
            <v>1526</v>
          </cell>
          <cell r="I769">
            <v>2128.77</v>
          </cell>
          <cell r="J769">
            <v>1548.89</v>
          </cell>
          <cell r="K769">
            <v>2174.5500000000002</v>
          </cell>
          <cell r="L769">
            <v>1579.41</v>
          </cell>
          <cell r="M769">
            <v>2212.6999999999998</v>
          </cell>
        </row>
        <row r="770">
          <cell r="B770">
            <v>1443.96</v>
          </cell>
          <cell r="C770">
            <v>2016.96</v>
          </cell>
          <cell r="D770">
            <v>1466.88</v>
          </cell>
          <cell r="E770">
            <v>2055.16</v>
          </cell>
          <cell r="F770">
            <v>1497.44</v>
          </cell>
          <cell r="G770">
            <v>2093.36</v>
          </cell>
          <cell r="H770">
            <v>1528</v>
          </cell>
          <cell r="I770">
            <v>2131.56</v>
          </cell>
          <cell r="J770">
            <v>1550.92</v>
          </cell>
          <cell r="K770">
            <v>2177.4</v>
          </cell>
          <cell r="L770">
            <v>1581.48</v>
          </cell>
          <cell r="M770">
            <v>2215.6</v>
          </cell>
        </row>
        <row r="771">
          <cell r="B771">
            <v>1445.85</v>
          </cell>
          <cell r="C771">
            <v>2019.6</v>
          </cell>
          <cell r="D771">
            <v>1468.8</v>
          </cell>
          <cell r="E771">
            <v>2057.85</v>
          </cell>
          <cell r="F771">
            <v>1499.4</v>
          </cell>
          <cell r="G771">
            <v>2096.1</v>
          </cell>
          <cell r="H771">
            <v>1530</v>
          </cell>
          <cell r="I771">
            <v>2134.35</v>
          </cell>
          <cell r="J771">
            <v>1552.95</v>
          </cell>
          <cell r="K771">
            <v>2180.25</v>
          </cell>
          <cell r="L771">
            <v>1583.55</v>
          </cell>
          <cell r="M771">
            <v>2218.5</v>
          </cell>
        </row>
        <row r="772">
          <cell r="B772">
            <v>1447.74</v>
          </cell>
          <cell r="C772">
            <v>2022.24</v>
          </cell>
          <cell r="D772">
            <v>1470.72</v>
          </cell>
          <cell r="E772">
            <v>2060.54</v>
          </cell>
          <cell r="F772">
            <v>1501.36</v>
          </cell>
          <cell r="G772">
            <v>2098.84</v>
          </cell>
          <cell r="H772">
            <v>1532</v>
          </cell>
          <cell r="I772">
            <v>2137.14</v>
          </cell>
          <cell r="J772">
            <v>1554.98</v>
          </cell>
          <cell r="K772">
            <v>2183.1</v>
          </cell>
          <cell r="L772">
            <v>1585.62</v>
          </cell>
          <cell r="M772">
            <v>2221.4</v>
          </cell>
        </row>
        <row r="773">
          <cell r="B773">
            <v>1449.63</v>
          </cell>
          <cell r="C773">
            <v>2024.88</v>
          </cell>
          <cell r="D773">
            <v>1472.64</v>
          </cell>
          <cell r="E773">
            <v>2063.23</v>
          </cell>
          <cell r="F773">
            <v>1503.32</v>
          </cell>
          <cell r="G773">
            <v>2101.58</v>
          </cell>
          <cell r="H773">
            <v>1534</v>
          </cell>
          <cell r="I773">
            <v>2139.9299999999998</v>
          </cell>
          <cell r="J773">
            <v>1557.01</v>
          </cell>
          <cell r="K773">
            <v>2185.9499999999998</v>
          </cell>
          <cell r="L773">
            <v>1587.69</v>
          </cell>
          <cell r="M773">
            <v>2224.3000000000002</v>
          </cell>
        </row>
        <row r="774">
          <cell r="B774">
            <v>1451.52</v>
          </cell>
          <cell r="C774">
            <v>2027.52</v>
          </cell>
          <cell r="D774">
            <v>1474.56</v>
          </cell>
          <cell r="E774">
            <v>2065.92</v>
          </cell>
          <cell r="F774">
            <v>1505.28</v>
          </cell>
          <cell r="G774">
            <v>2104.3200000000002</v>
          </cell>
          <cell r="H774">
            <v>1536</v>
          </cell>
          <cell r="I774">
            <v>2142.7199999999998</v>
          </cell>
          <cell r="J774">
            <v>1559.04</v>
          </cell>
          <cell r="K774">
            <v>2188.8000000000002</v>
          </cell>
          <cell r="L774">
            <v>1589.76</v>
          </cell>
          <cell r="M774">
            <v>2227.1999999999998</v>
          </cell>
        </row>
        <row r="775">
          <cell r="B775">
            <v>1453.41</v>
          </cell>
          <cell r="C775">
            <v>2030.16</v>
          </cell>
          <cell r="D775">
            <v>1476.48</v>
          </cell>
          <cell r="E775">
            <v>2068.61</v>
          </cell>
          <cell r="F775">
            <v>1507.24</v>
          </cell>
          <cell r="G775">
            <v>2107.06</v>
          </cell>
          <cell r="H775">
            <v>1538</v>
          </cell>
          <cell r="I775">
            <v>2145.5100000000002</v>
          </cell>
          <cell r="J775">
            <v>1561.07</v>
          </cell>
          <cell r="K775">
            <v>2191.65</v>
          </cell>
          <cell r="L775">
            <v>1591.83</v>
          </cell>
          <cell r="M775">
            <v>2230.1</v>
          </cell>
        </row>
        <row r="776">
          <cell r="B776">
            <v>1455.3</v>
          </cell>
          <cell r="C776">
            <v>2032.8</v>
          </cell>
          <cell r="D776">
            <v>1478.4</v>
          </cell>
          <cell r="E776">
            <v>2071.3000000000002</v>
          </cell>
          <cell r="F776">
            <v>1509.2</v>
          </cell>
          <cell r="G776">
            <v>2109.8000000000002</v>
          </cell>
          <cell r="H776">
            <v>1540</v>
          </cell>
          <cell r="I776">
            <v>2148.3000000000002</v>
          </cell>
          <cell r="J776">
            <v>1563.1</v>
          </cell>
          <cell r="K776">
            <v>2194.5</v>
          </cell>
          <cell r="L776">
            <v>1593.9</v>
          </cell>
          <cell r="M776">
            <v>2233</v>
          </cell>
        </row>
        <row r="777">
          <cell r="B777">
            <v>1457.19</v>
          </cell>
          <cell r="C777">
            <v>2035.44</v>
          </cell>
          <cell r="D777">
            <v>1480.32</v>
          </cell>
          <cell r="E777">
            <v>2073.9899999999998</v>
          </cell>
          <cell r="F777">
            <v>1511.16</v>
          </cell>
          <cell r="G777">
            <v>2112.54</v>
          </cell>
          <cell r="H777">
            <v>1542</v>
          </cell>
          <cell r="I777">
            <v>2151.09</v>
          </cell>
          <cell r="J777">
            <v>1565.13</v>
          </cell>
          <cell r="K777">
            <v>2197.35</v>
          </cell>
          <cell r="L777">
            <v>1595.97</v>
          </cell>
          <cell r="M777">
            <v>2235.9</v>
          </cell>
        </row>
        <row r="778">
          <cell r="B778">
            <v>1459.08</v>
          </cell>
          <cell r="C778">
            <v>2038.08</v>
          </cell>
          <cell r="D778">
            <v>1482.24</v>
          </cell>
          <cell r="E778">
            <v>2076.6799999999998</v>
          </cell>
          <cell r="F778">
            <v>1513.12</v>
          </cell>
          <cell r="G778">
            <v>2115.2800000000002</v>
          </cell>
          <cell r="H778">
            <v>1544</v>
          </cell>
          <cell r="I778">
            <v>2153.88</v>
          </cell>
          <cell r="J778">
            <v>1567.16</v>
          </cell>
          <cell r="K778">
            <v>2200.1999999999998</v>
          </cell>
          <cell r="L778">
            <v>1598.04</v>
          </cell>
          <cell r="M778">
            <v>2238.8000000000002</v>
          </cell>
        </row>
        <row r="779">
          <cell r="B779">
            <v>1460.97</v>
          </cell>
          <cell r="C779">
            <v>2040.72</v>
          </cell>
          <cell r="D779">
            <v>1484.16</v>
          </cell>
          <cell r="E779">
            <v>2079.37</v>
          </cell>
          <cell r="F779">
            <v>1515.08</v>
          </cell>
          <cell r="G779">
            <v>2118.02</v>
          </cell>
          <cell r="H779">
            <v>1546</v>
          </cell>
          <cell r="I779">
            <v>2156.67</v>
          </cell>
          <cell r="J779">
            <v>1569.19</v>
          </cell>
          <cell r="K779">
            <v>2203.0500000000002</v>
          </cell>
          <cell r="L779">
            <v>1600.11</v>
          </cell>
          <cell r="M779">
            <v>2241.6999999999998</v>
          </cell>
        </row>
        <row r="780">
          <cell r="B780">
            <v>1462.86</v>
          </cell>
          <cell r="C780">
            <v>2043.36</v>
          </cell>
          <cell r="D780">
            <v>1486.08</v>
          </cell>
          <cell r="E780">
            <v>2082.06</v>
          </cell>
          <cell r="F780">
            <v>1517.04</v>
          </cell>
          <cell r="G780">
            <v>2120.7600000000002</v>
          </cell>
          <cell r="H780">
            <v>1548</v>
          </cell>
          <cell r="I780">
            <v>2159.46</v>
          </cell>
          <cell r="J780">
            <v>1571.22</v>
          </cell>
          <cell r="K780">
            <v>2205.9</v>
          </cell>
          <cell r="L780">
            <v>1602.18</v>
          </cell>
          <cell r="M780">
            <v>2244.6</v>
          </cell>
        </row>
        <row r="781">
          <cell r="B781">
            <v>1464.75</v>
          </cell>
          <cell r="C781">
            <v>2046</v>
          </cell>
          <cell r="D781">
            <v>1488</v>
          </cell>
          <cell r="E781">
            <v>2084.75</v>
          </cell>
          <cell r="F781">
            <v>1519</v>
          </cell>
          <cell r="G781">
            <v>2123.5</v>
          </cell>
          <cell r="H781">
            <v>1550</v>
          </cell>
          <cell r="I781">
            <v>2162.25</v>
          </cell>
          <cell r="J781">
            <v>1573.25</v>
          </cell>
          <cell r="K781">
            <v>2208.75</v>
          </cell>
          <cell r="L781">
            <v>1604.25</v>
          </cell>
          <cell r="M781">
            <v>2247.5</v>
          </cell>
        </row>
        <row r="782">
          <cell r="B782">
            <v>1466.64</v>
          </cell>
          <cell r="C782">
            <v>2048.64</v>
          </cell>
          <cell r="D782">
            <v>1489.92</v>
          </cell>
          <cell r="E782">
            <v>2087.44</v>
          </cell>
          <cell r="F782">
            <v>1520.96</v>
          </cell>
          <cell r="G782">
            <v>2126.2399999999998</v>
          </cell>
          <cell r="H782">
            <v>1552</v>
          </cell>
          <cell r="I782">
            <v>2165.04</v>
          </cell>
          <cell r="J782">
            <v>1575.28</v>
          </cell>
          <cell r="K782">
            <v>2211.6</v>
          </cell>
          <cell r="L782">
            <v>1606.32</v>
          </cell>
          <cell r="M782">
            <v>2250.4</v>
          </cell>
        </row>
        <row r="783">
          <cell r="B783">
            <v>1468.53</v>
          </cell>
          <cell r="C783">
            <v>2051.2800000000002</v>
          </cell>
          <cell r="D783">
            <v>1491.84</v>
          </cell>
          <cell r="E783">
            <v>2090.13</v>
          </cell>
          <cell r="F783">
            <v>1522.92</v>
          </cell>
          <cell r="G783">
            <v>2128.98</v>
          </cell>
          <cell r="H783">
            <v>1554</v>
          </cell>
          <cell r="I783">
            <v>2167.83</v>
          </cell>
          <cell r="J783">
            <v>1577.31</v>
          </cell>
          <cell r="K783">
            <v>2214.4499999999998</v>
          </cell>
          <cell r="L783">
            <v>1608.39</v>
          </cell>
          <cell r="M783">
            <v>2253.3000000000002</v>
          </cell>
        </row>
        <row r="784">
          <cell r="B784">
            <v>1470.42</v>
          </cell>
          <cell r="C784">
            <v>2053.92</v>
          </cell>
          <cell r="D784">
            <v>1493.76</v>
          </cell>
          <cell r="E784">
            <v>2092.8200000000002</v>
          </cell>
          <cell r="F784">
            <v>1524.88</v>
          </cell>
          <cell r="G784">
            <v>2131.7199999999998</v>
          </cell>
          <cell r="H784">
            <v>1556</v>
          </cell>
          <cell r="I784">
            <v>2170.62</v>
          </cell>
          <cell r="J784">
            <v>1579.34</v>
          </cell>
          <cell r="K784">
            <v>2217.3000000000002</v>
          </cell>
          <cell r="L784">
            <v>1610.46</v>
          </cell>
          <cell r="M784">
            <v>2256.1999999999998</v>
          </cell>
        </row>
        <row r="785">
          <cell r="B785">
            <v>1472.31</v>
          </cell>
          <cell r="C785">
            <v>2056.56</v>
          </cell>
          <cell r="D785">
            <v>1495.68</v>
          </cell>
          <cell r="E785">
            <v>2095.5100000000002</v>
          </cell>
          <cell r="F785">
            <v>1526.84</v>
          </cell>
          <cell r="G785">
            <v>2134.46</v>
          </cell>
          <cell r="H785">
            <v>1558</v>
          </cell>
          <cell r="I785">
            <v>2173.41</v>
          </cell>
          <cell r="J785">
            <v>1581.37</v>
          </cell>
          <cell r="K785">
            <v>2220.15</v>
          </cell>
          <cell r="L785">
            <v>1612.53</v>
          </cell>
          <cell r="M785">
            <v>2259.1</v>
          </cell>
        </row>
        <row r="786">
          <cell r="B786">
            <v>1474.2</v>
          </cell>
          <cell r="C786">
            <v>2059.1999999999998</v>
          </cell>
          <cell r="D786">
            <v>1497.6</v>
          </cell>
          <cell r="E786">
            <v>2098.1999999999998</v>
          </cell>
          <cell r="F786">
            <v>1528.8</v>
          </cell>
          <cell r="G786">
            <v>2137.1999999999998</v>
          </cell>
          <cell r="H786">
            <v>1560</v>
          </cell>
          <cell r="I786">
            <v>2176.1999999999998</v>
          </cell>
          <cell r="J786">
            <v>1583.4</v>
          </cell>
          <cell r="K786">
            <v>2223</v>
          </cell>
          <cell r="L786">
            <v>1614.6</v>
          </cell>
          <cell r="M786">
            <v>2262</v>
          </cell>
        </row>
        <row r="787">
          <cell r="B787">
            <v>1476.09</v>
          </cell>
          <cell r="C787">
            <v>2061.84</v>
          </cell>
          <cell r="D787">
            <v>1499.52</v>
          </cell>
          <cell r="E787">
            <v>2100.89</v>
          </cell>
          <cell r="F787">
            <v>1530.76</v>
          </cell>
          <cell r="G787">
            <v>2139.94</v>
          </cell>
          <cell r="H787">
            <v>1562</v>
          </cell>
          <cell r="I787">
            <v>2178.9899999999998</v>
          </cell>
          <cell r="J787">
            <v>1585.43</v>
          </cell>
          <cell r="K787">
            <v>2225.85</v>
          </cell>
          <cell r="L787">
            <v>1616.67</v>
          </cell>
          <cell r="M787">
            <v>2264.9</v>
          </cell>
        </row>
        <row r="788">
          <cell r="B788">
            <v>1477.98</v>
          </cell>
          <cell r="C788">
            <v>2064.48</v>
          </cell>
          <cell r="D788">
            <v>1501.44</v>
          </cell>
          <cell r="E788">
            <v>2103.58</v>
          </cell>
          <cell r="F788">
            <v>1532.72</v>
          </cell>
          <cell r="G788">
            <v>2142.6799999999998</v>
          </cell>
          <cell r="H788">
            <v>1564</v>
          </cell>
          <cell r="I788">
            <v>2181.7800000000002</v>
          </cell>
          <cell r="J788">
            <v>1587.46</v>
          </cell>
          <cell r="K788">
            <v>2228.6999999999998</v>
          </cell>
          <cell r="L788">
            <v>1618.74</v>
          </cell>
          <cell r="M788">
            <v>2267.8000000000002</v>
          </cell>
        </row>
        <row r="789">
          <cell r="B789">
            <v>1479.87</v>
          </cell>
          <cell r="C789">
            <v>2067.12</v>
          </cell>
          <cell r="D789">
            <v>1503.36</v>
          </cell>
          <cell r="E789">
            <v>2106.27</v>
          </cell>
          <cell r="F789">
            <v>1534.68</v>
          </cell>
          <cell r="G789">
            <v>2145.42</v>
          </cell>
          <cell r="H789">
            <v>1566</v>
          </cell>
          <cell r="I789">
            <v>2184.5700000000002</v>
          </cell>
          <cell r="J789">
            <v>1589.49</v>
          </cell>
          <cell r="K789">
            <v>2231.5500000000002</v>
          </cell>
          <cell r="L789">
            <v>1620.81</v>
          </cell>
          <cell r="M789">
            <v>2270.6999999999998</v>
          </cell>
        </row>
        <row r="790">
          <cell r="B790">
            <v>1481.76</v>
          </cell>
          <cell r="C790">
            <v>2069.7600000000002</v>
          </cell>
          <cell r="D790">
            <v>1505.28</v>
          </cell>
          <cell r="E790">
            <v>2108.96</v>
          </cell>
          <cell r="F790">
            <v>1536.64</v>
          </cell>
          <cell r="G790">
            <v>2148.16</v>
          </cell>
          <cell r="H790">
            <v>1568</v>
          </cell>
          <cell r="I790">
            <v>2187.36</v>
          </cell>
          <cell r="J790">
            <v>1591.52</v>
          </cell>
          <cell r="K790">
            <v>2234.4</v>
          </cell>
          <cell r="L790">
            <v>1622.88</v>
          </cell>
          <cell r="M790">
            <v>2273.6</v>
          </cell>
        </row>
        <row r="791">
          <cell r="B791">
            <v>1483.65</v>
          </cell>
          <cell r="C791">
            <v>2072.4</v>
          </cell>
          <cell r="D791">
            <v>1507.2</v>
          </cell>
          <cell r="E791">
            <v>2111.65</v>
          </cell>
          <cell r="F791">
            <v>1538.6</v>
          </cell>
          <cell r="G791">
            <v>2150.9</v>
          </cell>
          <cell r="H791">
            <v>1570</v>
          </cell>
          <cell r="I791">
            <v>2190.15</v>
          </cell>
          <cell r="J791">
            <v>1593.55</v>
          </cell>
          <cell r="K791">
            <v>2237.25</v>
          </cell>
          <cell r="L791">
            <v>1624.95</v>
          </cell>
          <cell r="M791">
            <v>2276.5</v>
          </cell>
        </row>
        <row r="792">
          <cell r="B792">
            <v>1485.54</v>
          </cell>
          <cell r="C792">
            <v>2075.04</v>
          </cell>
          <cell r="D792">
            <v>1509.12</v>
          </cell>
          <cell r="E792">
            <v>2114.34</v>
          </cell>
          <cell r="F792">
            <v>1540.56</v>
          </cell>
          <cell r="G792">
            <v>2153.64</v>
          </cell>
          <cell r="H792">
            <v>1572</v>
          </cell>
          <cell r="I792">
            <v>2192.94</v>
          </cell>
          <cell r="J792">
            <v>1595.58</v>
          </cell>
          <cell r="K792">
            <v>2240.1</v>
          </cell>
          <cell r="L792">
            <v>1627.02</v>
          </cell>
          <cell r="M792">
            <v>2279.4</v>
          </cell>
        </row>
        <row r="793">
          <cell r="B793">
            <v>1487.43</v>
          </cell>
          <cell r="C793">
            <v>2077.6799999999998</v>
          </cell>
          <cell r="D793">
            <v>1511.04</v>
          </cell>
          <cell r="E793">
            <v>2117.0300000000002</v>
          </cell>
          <cell r="F793">
            <v>1542.52</v>
          </cell>
          <cell r="G793">
            <v>2156.38</v>
          </cell>
          <cell r="H793">
            <v>1574</v>
          </cell>
          <cell r="I793">
            <v>2195.73</v>
          </cell>
          <cell r="J793">
            <v>1597.61</v>
          </cell>
          <cell r="K793">
            <v>2242.9499999999998</v>
          </cell>
          <cell r="L793">
            <v>1629.09</v>
          </cell>
          <cell r="M793">
            <v>2282.3000000000002</v>
          </cell>
        </row>
        <row r="794">
          <cell r="B794">
            <v>1489.32</v>
          </cell>
          <cell r="C794">
            <v>2080.3200000000002</v>
          </cell>
          <cell r="D794">
            <v>1512.96</v>
          </cell>
          <cell r="E794">
            <v>2119.7199999999998</v>
          </cell>
          <cell r="F794">
            <v>1544.48</v>
          </cell>
          <cell r="G794">
            <v>2159.12</v>
          </cell>
          <cell r="H794">
            <v>1576</v>
          </cell>
          <cell r="I794">
            <v>2198.52</v>
          </cell>
          <cell r="J794">
            <v>1599.64</v>
          </cell>
          <cell r="K794">
            <v>2245.8000000000002</v>
          </cell>
          <cell r="L794">
            <v>1631.16</v>
          </cell>
          <cell r="M794">
            <v>2285.1999999999998</v>
          </cell>
        </row>
        <row r="795">
          <cell r="B795">
            <v>1491.21</v>
          </cell>
          <cell r="C795">
            <v>2082.96</v>
          </cell>
          <cell r="D795">
            <v>1514.88</v>
          </cell>
          <cell r="E795">
            <v>2122.41</v>
          </cell>
          <cell r="F795">
            <v>1546.44</v>
          </cell>
          <cell r="G795">
            <v>2161.86</v>
          </cell>
          <cell r="H795">
            <v>1578</v>
          </cell>
          <cell r="I795">
            <v>2201.31</v>
          </cell>
          <cell r="J795">
            <v>1601.67</v>
          </cell>
          <cell r="K795">
            <v>2248.65</v>
          </cell>
          <cell r="L795">
            <v>1633.23</v>
          </cell>
          <cell r="M795">
            <v>2288.1</v>
          </cell>
        </row>
        <row r="796">
          <cell r="B796">
            <v>1493.1</v>
          </cell>
          <cell r="C796">
            <v>2085.6</v>
          </cell>
          <cell r="D796">
            <v>1516.8</v>
          </cell>
          <cell r="E796">
            <v>2125.1</v>
          </cell>
          <cell r="F796">
            <v>1548.4</v>
          </cell>
          <cell r="G796">
            <v>2164.6</v>
          </cell>
          <cell r="H796">
            <v>1580</v>
          </cell>
          <cell r="I796">
            <v>2204.1</v>
          </cell>
          <cell r="J796">
            <v>1603.7</v>
          </cell>
          <cell r="K796">
            <v>2251.5</v>
          </cell>
          <cell r="L796">
            <v>1635.3</v>
          </cell>
          <cell r="M796">
            <v>2291</v>
          </cell>
        </row>
        <row r="797">
          <cell r="B797">
            <v>1494.99</v>
          </cell>
          <cell r="C797">
            <v>2088.2399999999998</v>
          </cell>
          <cell r="D797">
            <v>1518.72</v>
          </cell>
          <cell r="E797">
            <v>2127.79</v>
          </cell>
          <cell r="F797">
            <v>1550.36</v>
          </cell>
          <cell r="G797">
            <v>2167.34</v>
          </cell>
          <cell r="H797">
            <v>1582</v>
          </cell>
          <cell r="I797">
            <v>2206.89</v>
          </cell>
          <cell r="J797">
            <v>1605.73</v>
          </cell>
          <cell r="K797">
            <v>2254.35</v>
          </cell>
          <cell r="L797">
            <v>1637.37</v>
          </cell>
          <cell r="M797">
            <v>2293.9</v>
          </cell>
        </row>
        <row r="798">
          <cell r="B798">
            <v>1496.88</v>
          </cell>
          <cell r="C798">
            <v>2090.88</v>
          </cell>
          <cell r="D798">
            <v>1520.64</v>
          </cell>
          <cell r="E798">
            <v>2130.48</v>
          </cell>
          <cell r="F798">
            <v>1552.32</v>
          </cell>
          <cell r="G798">
            <v>2170.08</v>
          </cell>
          <cell r="H798">
            <v>1584</v>
          </cell>
          <cell r="I798">
            <v>2209.6799999999998</v>
          </cell>
          <cell r="J798">
            <v>1607.76</v>
          </cell>
          <cell r="K798">
            <v>2257.1999999999998</v>
          </cell>
          <cell r="L798">
            <v>1639.44</v>
          </cell>
          <cell r="M798">
            <v>2296.8000000000002</v>
          </cell>
        </row>
        <row r="799">
          <cell r="B799">
            <v>1498.77</v>
          </cell>
          <cell r="C799">
            <v>2093.52</v>
          </cell>
          <cell r="D799">
            <v>1522.56</v>
          </cell>
          <cell r="E799">
            <v>2133.17</v>
          </cell>
          <cell r="F799">
            <v>1554.28</v>
          </cell>
          <cell r="G799">
            <v>2172.8200000000002</v>
          </cell>
          <cell r="H799">
            <v>1586</v>
          </cell>
          <cell r="I799">
            <v>2212.4699999999998</v>
          </cell>
          <cell r="J799">
            <v>1609.79</v>
          </cell>
          <cell r="K799">
            <v>2260.0500000000002</v>
          </cell>
          <cell r="L799">
            <v>1641.51</v>
          </cell>
          <cell r="M799">
            <v>2299.6999999999998</v>
          </cell>
        </row>
        <row r="800">
          <cell r="B800">
            <v>1500.66</v>
          </cell>
          <cell r="C800">
            <v>2096.16</v>
          </cell>
          <cell r="D800">
            <v>1524.48</v>
          </cell>
          <cell r="E800">
            <v>2135.86</v>
          </cell>
          <cell r="F800">
            <v>1556.24</v>
          </cell>
          <cell r="G800">
            <v>2175.56</v>
          </cell>
          <cell r="H800">
            <v>1588</v>
          </cell>
          <cell r="I800">
            <v>2215.2600000000002</v>
          </cell>
          <cell r="J800">
            <v>1611.82</v>
          </cell>
          <cell r="K800">
            <v>2262.9</v>
          </cell>
          <cell r="L800">
            <v>1643.58</v>
          </cell>
          <cell r="M800">
            <v>2302.6</v>
          </cell>
        </row>
        <row r="801">
          <cell r="B801">
            <v>1502.55</v>
          </cell>
          <cell r="C801">
            <v>2098.8000000000002</v>
          </cell>
          <cell r="D801">
            <v>1526.4</v>
          </cell>
          <cell r="E801">
            <v>2138.5500000000002</v>
          </cell>
          <cell r="F801">
            <v>1558.2</v>
          </cell>
          <cell r="G801">
            <v>2178.3000000000002</v>
          </cell>
          <cell r="H801">
            <v>1590</v>
          </cell>
          <cell r="I801">
            <v>2218.0500000000002</v>
          </cell>
          <cell r="J801">
            <v>1613.85</v>
          </cell>
          <cell r="K801">
            <v>2265.75</v>
          </cell>
          <cell r="L801">
            <v>1645.65</v>
          </cell>
          <cell r="M801">
            <v>2305.5</v>
          </cell>
        </row>
        <row r="802">
          <cell r="B802">
            <v>1504.44</v>
          </cell>
          <cell r="C802">
            <v>2101.44</v>
          </cell>
          <cell r="D802">
            <v>1528.32</v>
          </cell>
          <cell r="E802">
            <v>2141.2399999999998</v>
          </cell>
          <cell r="F802">
            <v>1560.16</v>
          </cell>
          <cell r="G802">
            <v>2181.04</v>
          </cell>
          <cell r="H802">
            <v>1592</v>
          </cell>
          <cell r="I802">
            <v>2220.84</v>
          </cell>
          <cell r="J802">
            <v>1615.88</v>
          </cell>
          <cell r="K802">
            <v>2268.6</v>
          </cell>
          <cell r="L802">
            <v>1647.72</v>
          </cell>
          <cell r="M802">
            <v>2308.4</v>
          </cell>
        </row>
        <row r="803">
          <cell r="B803">
            <v>1506.33</v>
          </cell>
          <cell r="C803">
            <v>2104.08</v>
          </cell>
          <cell r="D803">
            <v>1530.24</v>
          </cell>
          <cell r="E803">
            <v>2143.9299999999998</v>
          </cell>
          <cell r="F803">
            <v>1562.12</v>
          </cell>
          <cell r="G803">
            <v>2183.7800000000002</v>
          </cell>
          <cell r="H803">
            <v>1594</v>
          </cell>
          <cell r="I803">
            <v>2223.63</v>
          </cell>
          <cell r="J803">
            <v>1617.91</v>
          </cell>
          <cell r="K803">
            <v>2271.4499999999998</v>
          </cell>
          <cell r="L803">
            <v>1649.79</v>
          </cell>
          <cell r="M803">
            <v>2311.3000000000002</v>
          </cell>
        </row>
        <row r="804">
          <cell r="B804">
            <v>1508.22</v>
          </cell>
          <cell r="C804">
            <v>2106.7199999999998</v>
          </cell>
          <cell r="D804">
            <v>1532.16</v>
          </cell>
          <cell r="E804">
            <v>2146.62</v>
          </cell>
          <cell r="F804">
            <v>1564.08</v>
          </cell>
          <cell r="G804">
            <v>2186.52</v>
          </cell>
          <cell r="H804">
            <v>1596</v>
          </cell>
          <cell r="I804">
            <v>2226.42</v>
          </cell>
          <cell r="J804">
            <v>1619.94</v>
          </cell>
          <cell r="K804">
            <v>2274.3000000000002</v>
          </cell>
          <cell r="L804">
            <v>1651.86</v>
          </cell>
          <cell r="M804">
            <v>2314.1999999999998</v>
          </cell>
        </row>
        <row r="805">
          <cell r="B805">
            <v>1510.11</v>
          </cell>
          <cell r="C805">
            <v>2109.36</v>
          </cell>
          <cell r="D805">
            <v>1534.08</v>
          </cell>
          <cell r="E805">
            <v>2149.31</v>
          </cell>
          <cell r="F805">
            <v>1566.04</v>
          </cell>
          <cell r="G805">
            <v>2189.2600000000002</v>
          </cell>
          <cell r="H805">
            <v>1598</v>
          </cell>
          <cell r="I805">
            <v>2229.21</v>
          </cell>
          <cell r="J805">
            <v>1621.97</v>
          </cell>
          <cell r="K805">
            <v>2277.15</v>
          </cell>
          <cell r="L805">
            <v>1653.93</v>
          </cell>
          <cell r="M805">
            <v>2317.1</v>
          </cell>
        </row>
        <row r="806">
          <cell r="B806">
            <v>1512</v>
          </cell>
          <cell r="C806">
            <v>2112</v>
          </cell>
          <cell r="D806">
            <v>1536</v>
          </cell>
          <cell r="E806">
            <v>2152</v>
          </cell>
          <cell r="F806">
            <v>1568</v>
          </cell>
          <cell r="G806">
            <v>2192</v>
          </cell>
          <cell r="H806">
            <v>1600</v>
          </cell>
          <cell r="I806">
            <v>2232</v>
          </cell>
          <cell r="J806">
            <v>1624</v>
          </cell>
          <cell r="K806">
            <v>2280</v>
          </cell>
          <cell r="L806">
            <v>1656</v>
          </cell>
          <cell r="M806">
            <v>2320</v>
          </cell>
        </row>
        <row r="807">
          <cell r="B807">
            <v>1513.89</v>
          </cell>
          <cell r="C807">
            <v>2114.64</v>
          </cell>
          <cell r="D807">
            <v>1537.92</v>
          </cell>
          <cell r="E807">
            <v>2154.69</v>
          </cell>
          <cell r="F807">
            <v>1569.96</v>
          </cell>
          <cell r="G807">
            <v>2194.7399999999998</v>
          </cell>
          <cell r="H807">
            <v>1602</v>
          </cell>
          <cell r="I807">
            <v>2234.79</v>
          </cell>
          <cell r="J807">
            <v>1626.03</v>
          </cell>
          <cell r="K807">
            <v>2282.85</v>
          </cell>
          <cell r="L807">
            <v>1658.07</v>
          </cell>
          <cell r="M807">
            <v>2322.9</v>
          </cell>
        </row>
        <row r="808">
          <cell r="B808">
            <v>1515.78</v>
          </cell>
          <cell r="C808">
            <v>2117.2800000000002</v>
          </cell>
          <cell r="D808">
            <v>1539.84</v>
          </cell>
          <cell r="E808">
            <v>2157.38</v>
          </cell>
          <cell r="F808">
            <v>1571.92</v>
          </cell>
          <cell r="G808">
            <v>2197.48</v>
          </cell>
          <cell r="H808">
            <v>1604</v>
          </cell>
          <cell r="I808">
            <v>2237.58</v>
          </cell>
          <cell r="J808">
            <v>1628.06</v>
          </cell>
          <cell r="K808">
            <v>2285.6999999999998</v>
          </cell>
          <cell r="L808">
            <v>1660.14</v>
          </cell>
          <cell r="M808">
            <v>2325.8000000000002</v>
          </cell>
        </row>
        <row r="809">
          <cell r="B809">
            <v>1517.67</v>
          </cell>
          <cell r="C809">
            <v>2119.92</v>
          </cell>
          <cell r="D809">
            <v>1541.76</v>
          </cell>
          <cell r="E809">
            <v>2160.0700000000002</v>
          </cell>
          <cell r="F809">
            <v>1573.88</v>
          </cell>
          <cell r="G809">
            <v>2200.2199999999998</v>
          </cell>
          <cell r="H809">
            <v>1606</v>
          </cell>
          <cell r="I809">
            <v>2240.37</v>
          </cell>
          <cell r="J809">
            <v>1630.09</v>
          </cell>
          <cell r="K809">
            <v>2288.5500000000002</v>
          </cell>
          <cell r="L809">
            <v>1662.21</v>
          </cell>
          <cell r="M809">
            <v>2328.6999999999998</v>
          </cell>
        </row>
        <row r="810">
          <cell r="B810">
            <v>1519.56</v>
          </cell>
          <cell r="C810">
            <v>2122.56</v>
          </cell>
          <cell r="D810">
            <v>1543.68</v>
          </cell>
          <cell r="E810">
            <v>2162.7600000000002</v>
          </cell>
          <cell r="F810">
            <v>1575.84</v>
          </cell>
          <cell r="G810">
            <v>2202.96</v>
          </cell>
          <cell r="H810">
            <v>1608</v>
          </cell>
          <cell r="I810">
            <v>2243.16</v>
          </cell>
          <cell r="J810">
            <v>1632.12</v>
          </cell>
          <cell r="K810">
            <v>2291.4</v>
          </cell>
          <cell r="L810">
            <v>1664.28</v>
          </cell>
          <cell r="M810">
            <v>2331.6</v>
          </cell>
        </row>
        <row r="811">
          <cell r="B811">
            <v>1521.45</v>
          </cell>
          <cell r="C811">
            <v>2125.1999999999998</v>
          </cell>
          <cell r="D811">
            <v>1545.6</v>
          </cell>
          <cell r="E811">
            <v>2165.4499999999998</v>
          </cell>
          <cell r="F811">
            <v>1577.8</v>
          </cell>
          <cell r="G811">
            <v>2205.6999999999998</v>
          </cell>
          <cell r="H811">
            <v>1610</v>
          </cell>
          <cell r="I811">
            <v>2245.9499999999998</v>
          </cell>
          <cell r="J811">
            <v>1634.15</v>
          </cell>
          <cell r="K811">
            <v>2294.25</v>
          </cell>
          <cell r="L811">
            <v>1666.35</v>
          </cell>
          <cell r="M811">
            <v>2334.5</v>
          </cell>
        </row>
        <row r="812">
          <cell r="B812">
            <v>1523.34</v>
          </cell>
          <cell r="C812">
            <v>2127.84</v>
          </cell>
          <cell r="D812">
            <v>1547.52</v>
          </cell>
          <cell r="E812">
            <v>2168.14</v>
          </cell>
          <cell r="F812">
            <v>1579.76</v>
          </cell>
          <cell r="G812">
            <v>2208.44</v>
          </cell>
          <cell r="H812">
            <v>1612</v>
          </cell>
          <cell r="I812">
            <v>2248.7399999999998</v>
          </cell>
          <cell r="J812">
            <v>1636.18</v>
          </cell>
          <cell r="K812">
            <v>2297.1</v>
          </cell>
          <cell r="L812">
            <v>1668.42</v>
          </cell>
          <cell r="M812">
            <v>2337.4</v>
          </cell>
        </row>
        <row r="813">
          <cell r="B813">
            <v>1525.23</v>
          </cell>
          <cell r="C813">
            <v>2130.48</v>
          </cell>
          <cell r="D813">
            <v>1549.44</v>
          </cell>
          <cell r="E813">
            <v>2170.83</v>
          </cell>
          <cell r="F813">
            <v>1581.72</v>
          </cell>
          <cell r="G813">
            <v>2211.1799999999998</v>
          </cell>
          <cell r="H813">
            <v>1614</v>
          </cell>
          <cell r="I813">
            <v>2251.5300000000002</v>
          </cell>
          <cell r="J813">
            <v>1638.21</v>
          </cell>
          <cell r="K813">
            <v>2299.9499999999998</v>
          </cell>
          <cell r="L813">
            <v>1670.49</v>
          </cell>
          <cell r="M813">
            <v>2340.3000000000002</v>
          </cell>
        </row>
        <row r="814">
          <cell r="B814">
            <v>1527.12</v>
          </cell>
          <cell r="C814">
            <v>2133.12</v>
          </cell>
          <cell r="D814">
            <v>1551.36</v>
          </cell>
          <cell r="E814">
            <v>2173.52</v>
          </cell>
          <cell r="F814">
            <v>1583.68</v>
          </cell>
          <cell r="G814">
            <v>2213.92</v>
          </cell>
          <cell r="H814">
            <v>1616</v>
          </cell>
          <cell r="I814">
            <v>2254.3200000000002</v>
          </cell>
          <cell r="J814">
            <v>1640.24</v>
          </cell>
          <cell r="K814">
            <v>2302.8000000000002</v>
          </cell>
          <cell r="L814">
            <v>1672.56</v>
          </cell>
          <cell r="M814">
            <v>2343.1999999999998</v>
          </cell>
        </row>
        <row r="815">
          <cell r="B815">
            <v>1529.01</v>
          </cell>
          <cell r="C815">
            <v>2135.7600000000002</v>
          </cell>
          <cell r="D815">
            <v>1553.28</v>
          </cell>
          <cell r="E815">
            <v>2176.21</v>
          </cell>
          <cell r="F815">
            <v>1585.64</v>
          </cell>
          <cell r="G815">
            <v>2216.66</v>
          </cell>
          <cell r="H815">
            <v>1618</v>
          </cell>
          <cell r="I815">
            <v>2257.11</v>
          </cell>
          <cell r="J815">
            <v>1642.27</v>
          </cell>
          <cell r="K815">
            <v>2305.65</v>
          </cell>
          <cell r="L815">
            <v>1674.63</v>
          </cell>
          <cell r="M815">
            <v>2346.1</v>
          </cell>
        </row>
        <row r="816">
          <cell r="B816">
            <v>1530.9</v>
          </cell>
          <cell r="C816">
            <v>2138.4</v>
          </cell>
          <cell r="D816">
            <v>1555.2</v>
          </cell>
          <cell r="E816">
            <v>2178.9</v>
          </cell>
          <cell r="F816">
            <v>1587.6</v>
          </cell>
          <cell r="G816">
            <v>2219.4</v>
          </cell>
          <cell r="H816">
            <v>1620</v>
          </cell>
          <cell r="I816">
            <v>2259.9</v>
          </cell>
          <cell r="J816">
            <v>1644.3</v>
          </cell>
          <cell r="K816">
            <v>2308.5</v>
          </cell>
          <cell r="L816">
            <v>1676.7</v>
          </cell>
          <cell r="M816">
            <v>2349</v>
          </cell>
        </row>
        <row r="817">
          <cell r="B817">
            <v>1532.79</v>
          </cell>
          <cell r="C817">
            <v>2141.04</v>
          </cell>
          <cell r="D817">
            <v>1557.12</v>
          </cell>
          <cell r="E817">
            <v>2181.59</v>
          </cell>
          <cell r="F817">
            <v>1589.56</v>
          </cell>
          <cell r="G817">
            <v>2222.14</v>
          </cell>
          <cell r="H817">
            <v>1622</v>
          </cell>
          <cell r="I817">
            <v>2262.69</v>
          </cell>
          <cell r="J817">
            <v>1646.33</v>
          </cell>
          <cell r="K817">
            <v>2311.35</v>
          </cell>
          <cell r="L817">
            <v>1678.77</v>
          </cell>
          <cell r="M817">
            <v>2351.9</v>
          </cell>
        </row>
        <row r="818">
          <cell r="B818">
            <v>1534.68</v>
          </cell>
          <cell r="C818">
            <v>2143.6799999999998</v>
          </cell>
          <cell r="D818">
            <v>1559.04</v>
          </cell>
          <cell r="E818">
            <v>2184.2800000000002</v>
          </cell>
          <cell r="F818">
            <v>1591.52</v>
          </cell>
          <cell r="G818">
            <v>2224.88</v>
          </cell>
          <cell r="H818">
            <v>1624</v>
          </cell>
          <cell r="I818">
            <v>2265.48</v>
          </cell>
          <cell r="J818">
            <v>1648.36</v>
          </cell>
          <cell r="K818">
            <v>2314.1999999999998</v>
          </cell>
          <cell r="L818">
            <v>1680.84</v>
          </cell>
          <cell r="M818">
            <v>2354.8000000000002</v>
          </cell>
        </row>
        <row r="819">
          <cell r="B819">
            <v>1536.57</v>
          </cell>
          <cell r="C819">
            <v>2146.3200000000002</v>
          </cell>
          <cell r="D819">
            <v>1560.96</v>
          </cell>
          <cell r="E819">
            <v>2186.9699999999998</v>
          </cell>
          <cell r="F819">
            <v>1593.48</v>
          </cell>
          <cell r="G819">
            <v>2227.62</v>
          </cell>
          <cell r="H819">
            <v>1626</v>
          </cell>
          <cell r="I819">
            <v>2268.27</v>
          </cell>
          <cell r="J819">
            <v>1650.39</v>
          </cell>
          <cell r="K819">
            <v>2317.0500000000002</v>
          </cell>
          <cell r="L819">
            <v>1682.91</v>
          </cell>
          <cell r="M819">
            <v>2357.6999999999998</v>
          </cell>
        </row>
        <row r="820">
          <cell r="B820">
            <v>1538.46</v>
          </cell>
          <cell r="C820">
            <v>2148.96</v>
          </cell>
          <cell r="D820">
            <v>1562.88</v>
          </cell>
          <cell r="E820">
            <v>2189.66</v>
          </cell>
          <cell r="F820">
            <v>1595.44</v>
          </cell>
          <cell r="G820">
            <v>2230.36</v>
          </cell>
          <cell r="H820">
            <v>1628</v>
          </cell>
          <cell r="I820">
            <v>2271.06</v>
          </cell>
          <cell r="J820">
            <v>1652.42</v>
          </cell>
          <cell r="K820">
            <v>2319.9</v>
          </cell>
          <cell r="L820">
            <v>1684.98</v>
          </cell>
          <cell r="M820">
            <v>2360.6</v>
          </cell>
        </row>
        <row r="821">
          <cell r="B821">
            <v>1540.35</v>
          </cell>
          <cell r="C821">
            <v>2151.6</v>
          </cell>
          <cell r="D821">
            <v>1564.8</v>
          </cell>
          <cell r="E821">
            <v>2192.35</v>
          </cell>
          <cell r="F821">
            <v>1597.4</v>
          </cell>
          <cell r="G821">
            <v>2233.1</v>
          </cell>
          <cell r="H821">
            <v>1630</v>
          </cell>
          <cell r="I821">
            <v>2273.85</v>
          </cell>
          <cell r="J821">
            <v>1654.45</v>
          </cell>
          <cell r="K821">
            <v>2322.75</v>
          </cell>
          <cell r="L821">
            <v>1687.05</v>
          </cell>
          <cell r="M821">
            <v>2363.5</v>
          </cell>
        </row>
        <row r="822">
          <cell r="B822">
            <v>1542.24</v>
          </cell>
          <cell r="C822">
            <v>2154.2399999999998</v>
          </cell>
          <cell r="D822">
            <v>1566.72</v>
          </cell>
          <cell r="E822">
            <v>2195.04</v>
          </cell>
          <cell r="F822">
            <v>1599.36</v>
          </cell>
          <cell r="G822">
            <v>2235.84</v>
          </cell>
          <cell r="H822">
            <v>1632</v>
          </cell>
          <cell r="I822">
            <v>2276.64</v>
          </cell>
          <cell r="J822">
            <v>1656.48</v>
          </cell>
          <cell r="K822">
            <v>2325.6</v>
          </cell>
          <cell r="L822">
            <v>1689.12</v>
          </cell>
          <cell r="M822">
            <v>2366.4</v>
          </cell>
        </row>
        <row r="823">
          <cell r="B823">
            <v>1544.13</v>
          </cell>
          <cell r="C823">
            <v>2156.88</v>
          </cell>
          <cell r="D823">
            <v>1568.64</v>
          </cell>
          <cell r="E823">
            <v>2197.73</v>
          </cell>
          <cell r="F823">
            <v>1601.32</v>
          </cell>
          <cell r="G823">
            <v>2238.58</v>
          </cell>
          <cell r="H823">
            <v>1634</v>
          </cell>
          <cell r="I823">
            <v>2279.4299999999998</v>
          </cell>
          <cell r="J823">
            <v>1658.51</v>
          </cell>
          <cell r="K823">
            <v>2328.4499999999998</v>
          </cell>
          <cell r="L823">
            <v>1691.19</v>
          </cell>
          <cell r="M823">
            <v>2369.3000000000002</v>
          </cell>
        </row>
        <row r="824">
          <cell r="B824">
            <v>1546.02</v>
          </cell>
          <cell r="C824">
            <v>2159.52</v>
          </cell>
          <cell r="D824">
            <v>1570.56</v>
          </cell>
          <cell r="E824">
            <v>2200.42</v>
          </cell>
          <cell r="F824">
            <v>1603.28</v>
          </cell>
          <cell r="G824">
            <v>2241.3200000000002</v>
          </cell>
          <cell r="H824">
            <v>1636</v>
          </cell>
          <cell r="I824">
            <v>2282.2199999999998</v>
          </cell>
          <cell r="J824">
            <v>1660.54</v>
          </cell>
          <cell r="K824">
            <v>2331.3000000000002</v>
          </cell>
          <cell r="L824">
            <v>1693.26</v>
          </cell>
          <cell r="M824">
            <v>2372.1999999999998</v>
          </cell>
        </row>
        <row r="825">
          <cell r="B825">
            <v>1547.91</v>
          </cell>
          <cell r="C825">
            <v>2162.16</v>
          </cell>
          <cell r="D825">
            <v>1572.48</v>
          </cell>
          <cell r="E825">
            <v>2203.11</v>
          </cell>
          <cell r="F825">
            <v>1605.24</v>
          </cell>
          <cell r="G825">
            <v>2244.06</v>
          </cell>
          <cell r="H825">
            <v>1638</v>
          </cell>
          <cell r="I825">
            <v>2285.0100000000002</v>
          </cell>
          <cell r="J825">
            <v>1662.57</v>
          </cell>
          <cell r="K825">
            <v>2334.15</v>
          </cell>
          <cell r="L825">
            <v>1695.33</v>
          </cell>
          <cell r="M825">
            <v>2375.1</v>
          </cell>
        </row>
        <row r="826">
          <cell r="B826">
            <v>1549.8</v>
          </cell>
          <cell r="C826">
            <v>2164.8000000000002</v>
          </cell>
          <cell r="D826">
            <v>1574.4</v>
          </cell>
          <cell r="E826">
            <v>2205.8000000000002</v>
          </cell>
          <cell r="F826">
            <v>1607.2</v>
          </cell>
          <cell r="G826">
            <v>2246.8000000000002</v>
          </cell>
          <cell r="H826">
            <v>1640</v>
          </cell>
          <cell r="I826">
            <v>2287.8000000000002</v>
          </cell>
          <cell r="J826">
            <v>1664.6</v>
          </cell>
          <cell r="K826">
            <v>2337</v>
          </cell>
          <cell r="L826">
            <v>1697.4</v>
          </cell>
          <cell r="M826">
            <v>2378</v>
          </cell>
        </row>
        <row r="827">
          <cell r="B827">
            <v>1551.69</v>
          </cell>
          <cell r="C827">
            <v>2167.44</v>
          </cell>
          <cell r="D827">
            <v>1576.32</v>
          </cell>
          <cell r="E827">
            <v>2208.4899999999998</v>
          </cell>
          <cell r="F827">
            <v>1609.16</v>
          </cell>
          <cell r="G827">
            <v>2249.54</v>
          </cell>
          <cell r="H827">
            <v>1642</v>
          </cell>
          <cell r="I827">
            <v>2290.59</v>
          </cell>
          <cell r="J827">
            <v>1666.63</v>
          </cell>
          <cell r="K827">
            <v>2339.85</v>
          </cell>
          <cell r="L827">
            <v>1699.47</v>
          </cell>
          <cell r="M827">
            <v>2380.9</v>
          </cell>
        </row>
        <row r="828">
          <cell r="B828">
            <v>1553.58</v>
          </cell>
          <cell r="C828">
            <v>2170.08</v>
          </cell>
          <cell r="D828">
            <v>1578.24</v>
          </cell>
          <cell r="E828">
            <v>2211.1799999999998</v>
          </cell>
          <cell r="F828">
            <v>1611.12</v>
          </cell>
          <cell r="G828">
            <v>2252.2800000000002</v>
          </cell>
          <cell r="H828">
            <v>1644</v>
          </cell>
          <cell r="I828">
            <v>2293.38</v>
          </cell>
          <cell r="J828">
            <v>1668.66</v>
          </cell>
          <cell r="K828">
            <v>2342.6999999999998</v>
          </cell>
          <cell r="L828">
            <v>1701.54</v>
          </cell>
          <cell r="M828">
            <v>2383.8000000000002</v>
          </cell>
        </row>
        <row r="829">
          <cell r="B829">
            <v>1555.47</v>
          </cell>
          <cell r="C829">
            <v>2172.7199999999998</v>
          </cell>
          <cell r="D829">
            <v>1580.16</v>
          </cell>
          <cell r="E829">
            <v>2213.87</v>
          </cell>
          <cell r="F829">
            <v>1613.08</v>
          </cell>
          <cell r="G829">
            <v>2255.02</v>
          </cell>
          <cell r="H829">
            <v>1646</v>
          </cell>
          <cell r="I829">
            <v>2296.17</v>
          </cell>
          <cell r="J829">
            <v>1670.69</v>
          </cell>
          <cell r="K829">
            <v>2345.5500000000002</v>
          </cell>
          <cell r="L829">
            <v>1703.61</v>
          </cell>
          <cell r="M829">
            <v>2386.6999999999998</v>
          </cell>
        </row>
        <row r="830">
          <cell r="B830">
            <v>1557.36</v>
          </cell>
          <cell r="C830">
            <v>2175.36</v>
          </cell>
          <cell r="D830">
            <v>1582.08</v>
          </cell>
          <cell r="E830">
            <v>2216.56</v>
          </cell>
          <cell r="F830">
            <v>1615.04</v>
          </cell>
          <cell r="G830">
            <v>2257.7600000000002</v>
          </cell>
          <cell r="H830">
            <v>1648</v>
          </cell>
          <cell r="I830">
            <v>2298.96</v>
          </cell>
          <cell r="J830">
            <v>1672.72</v>
          </cell>
          <cell r="K830">
            <v>2348.4</v>
          </cell>
          <cell r="L830">
            <v>1705.68</v>
          </cell>
          <cell r="M830">
            <v>2389.6</v>
          </cell>
        </row>
        <row r="831">
          <cell r="B831">
            <v>1559.25</v>
          </cell>
          <cell r="C831">
            <v>2178</v>
          </cell>
          <cell r="D831">
            <v>1584</v>
          </cell>
          <cell r="E831">
            <v>2219.25</v>
          </cell>
          <cell r="F831">
            <v>1617</v>
          </cell>
          <cell r="G831">
            <v>2260.5</v>
          </cell>
          <cell r="H831">
            <v>1650</v>
          </cell>
          <cell r="I831">
            <v>2301.75</v>
          </cell>
          <cell r="J831">
            <v>1674.75</v>
          </cell>
          <cell r="K831">
            <v>2351.25</v>
          </cell>
          <cell r="L831">
            <v>1707.75</v>
          </cell>
          <cell r="M831">
            <v>2392.5</v>
          </cell>
        </row>
        <row r="832">
          <cell r="B832">
            <v>1561.14</v>
          </cell>
          <cell r="C832">
            <v>2180.64</v>
          </cell>
          <cell r="D832">
            <v>1585.92</v>
          </cell>
          <cell r="E832">
            <v>2221.94</v>
          </cell>
          <cell r="F832">
            <v>1618.96</v>
          </cell>
          <cell r="G832">
            <v>2263.2399999999998</v>
          </cell>
          <cell r="H832">
            <v>1652</v>
          </cell>
          <cell r="I832">
            <v>2304.54</v>
          </cell>
          <cell r="J832">
            <v>1676.78</v>
          </cell>
          <cell r="K832">
            <v>2354.1</v>
          </cell>
          <cell r="L832">
            <v>1709.82</v>
          </cell>
          <cell r="M832">
            <v>2395.4</v>
          </cell>
        </row>
        <row r="833">
          <cell r="B833">
            <v>1563.03</v>
          </cell>
          <cell r="C833">
            <v>2183.2800000000002</v>
          </cell>
          <cell r="D833">
            <v>1587.84</v>
          </cell>
          <cell r="E833">
            <v>2224.63</v>
          </cell>
          <cell r="F833">
            <v>1620.92</v>
          </cell>
          <cell r="G833">
            <v>2265.98</v>
          </cell>
          <cell r="H833">
            <v>1654</v>
          </cell>
          <cell r="I833">
            <v>2307.33</v>
          </cell>
          <cell r="J833">
            <v>1678.81</v>
          </cell>
          <cell r="K833">
            <v>2356.9499999999998</v>
          </cell>
          <cell r="L833">
            <v>1711.89</v>
          </cell>
          <cell r="M833">
            <v>2398.3000000000002</v>
          </cell>
        </row>
        <row r="834">
          <cell r="B834">
            <v>1564.92</v>
          </cell>
          <cell r="C834">
            <v>2185.92</v>
          </cell>
          <cell r="D834">
            <v>1589.76</v>
          </cell>
          <cell r="E834">
            <v>2227.3200000000002</v>
          </cell>
          <cell r="F834">
            <v>1622.88</v>
          </cell>
          <cell r="G834">
            <v>2268.7199999999998</v>
          </cell>
          <cell r="H834">
            <v>1656</v>
          </cell>
          <cell r="I834">
            <v>2310.12</v>
          </cell>
          <cell r="J834">
            <v>1680.84</v>
          </cell>
          <cell r="K834">
            <v>2359.8000000000002</v>
          </cell>
          <cell r="L834">
            <v>1713.96</v>
          </cell>
          <cell r="M834">
            <v>2401.1999999999998</v>
          </cell>
        </row>
        <row r="835">
          <cell r="B835">
            <v>1566.81</v>
          </cell>
          <cell r="C835">
            <v>2188.56</v>
          </cell>
          <cell r="D835">
            <v>1591.68</v>
          </cell>
          <cell r="E835">
            <v>2230.0100000000002</v>
          </cell>
          <cell r="F835">
            <v>1624.84</v>
          </cell>
          <cell r="G835">
            <v>2271.46</v>
          </cell>
          <cell r="H835">
            <v>1658</v>
          </cell>
          <cell r="I835">
            <v>2312.91</v>
          </cell>
          <cell r="J835">
            <v>1682.87</v>
          </cell>
          <cell r="K835">
            <v>2362.65</v>
          </cell>
          <cell r="L835">
            <v>1716.03</v>
          </cell>
          <cell r="M835">
            <v>2404.1</v>
          </cell>
        </row>
        <row r="836">
          <cell r="B836">
            <v>1568.7</v>
          </cell>
          <cell r="C836">
            <v>2191.1999999999998</v>
          </cell>
          <cell r="D836">
            <v>1593.6</v>
          </cell>
          <cell r="E836">
            <v>2232.6999999999998</v>
          </cell>
          <cell r="F836">
            <v>1626.8</v>
          </cell>
          <cell r="G836">
            <v>2274.1999999999998</v>
          </cell>
          <cell r="H836">
            <v>1660</v>
          </cell>
          <cell r="I836">
            <v>2315.6999999999998</v>
          </cell>
          <cell r="J836">
            <v>1684.9</v>
          </cell>
          <cell r="K836">
            <v>2365.5</v>
          </cell>
          <cell r="L836">
            <v>1718.1</v>
          </cell>
          <cell r="M836">
            <v>2407</v>
          </cell>
        </row>
        <row r="837">
          <cell r="B837">
            <v>1570.59</v>
          </cell>
          <cell r="C837">
            <v>2193.84</v>
          </cell>
          <cell r="D837">
            <v>1595.52</v>
          </cell>
          <cell r="E837">
            <v>2235.39</v>
          </cell>
          <cell r="F837">
            <v>1628.76</v>
          </cell>
          <cell r="G837">
            <v>2276.94</v>
          </cell>
          <cell r="H837">
            <v>1662</v>
          </cell>
          <cell r="I837">
            <v>2318.4899999999998</v>
          </cell>
          <cell r="J837">
            <v>1686.93</v>
          </cell>
          <cell r="K837">
            <v>2368.35</v>
          </cell>
          <cell r="L837">
            <v>1720.17</v>
          </cell>
          <cell r="M837">
            <v>2409.9</v>
          </cell>
        </row>
        <row r="838">
          <cell r="B838">
            <v>1572.48</v>
          </cell>
          <cell r="C838">
            <v>2196.48</v>
          </cell>
          <cell r="D838">
            <v>1597.44</v>
          </cell>
          <cell r="E838">
            <v>2238.08</v>
          </cell>
          <cell r="F838">
            <v>1630.72</v>
          </cell>
          <cell r="G838">
            <v>2279.6799999999998</v>
          </cell>
          <cell r="H838">
            <v>1664</v>
          </cell>
          <cell r="I838">
            <v>2321.2800000000002</v>
          </cell>
          <cell r="J838">
            <v>1688.96</v>
          </cell>
          <cell r="K838">
            <v>2371.1999999999998</v>
          </cell>
          <cell r="L838">
            <v>1722.24</v>
          </cell>
          <cell r="M838">
            <v>2412.8000000000002</v>
          </cell>
        </row>
        <row r="839">
          <cell r="B839">
            <v>1574.37</v>
          </cell>
          <cell r="C839">
            <v>2199.12</v>
          </cell>
          <cell r="D839">
            <v>1599.36</v>
          </cell>
          <cell r="E839">
            <v>2240.77</v>
          </cell>
          <cell r="F839">
            <v>1632.68</v>
          </cell>
          <cell r="G839">
            <v>2282.42</v>
          </cell>
          <cell r="H839">
            <v>1666</v>
          </cell>
          <cell r="I839">
            <v>2324.0700000000002</v>
          </cell>
          <cell r="J839">
            <v>1690.99</v>
          </cell>
          <cell r="K839">
            <v>2374.0500000000002</v>
          </cell>
          <cell r="L839">
            <v>1724.31</v>
          </cell>
          <cell r="M839">
            <v>2415.6999999999998</v>
          </cell>
        </row>
        <row r="840">
          <cell r="B840">
            <v>1576.26</v>
          </cell>
          <cell r="C840">
            <v>2201.7600000000002</v>
          </cell>
          <cell r="D840">
            <v>1601.28</v>
          </cell>
          <cell r="E840">
            <v>2243.46</v>
          </cell>
          <cell r="F840">
            <v>1634.64</v>
          </cell>
          <cell r="G840">
            <v>2285.16</v>
          </cell>
          <cell r="H840">
            <v>1668</v>
          </cell>
          <cell r="I840">
            <v>2326.86</v>
          </cell>
          <cell r="J840">
            <v>1693.02</v>
          </cell>
          <cell r="K840">
            <v>2376.9</v>
          </cell>
          <cell r="L840">
            <v>1726.38</v>
          </cell>
          <cell r="M840">
            <v>2418.6</v>
          </cell>
        </row>
        <row r="841">
          <cell r="B841">
            <v>1578.15</v>
          </cell>
          <cell r="C841">
            <v>2204.4</v>
          </cell>
          <cell r="D841">
            <v>1603.2</v>
          </cell>
          <cell r="E841">
            <v>2246.15</v>
          </cell>
          <cell r="F841">
            <v>1636.6</v>
          </cell>
          <cell r="G841">
            <v>2287.9</v>
          </cell>
          <cell r="H841">
            <v>1670</v>
          </cell>
          <cell r="I841">
            <v>2329.65</v>
          </cell>
          <cell r="J841">
            <v>1695.05</v>
          </cell>
          <cell r="K841">
            <v>2379.75</v>
          </cell>
          <cell r="L841">
            <v>1728.45</v>
          </cell>
          <cell r="M841">
            <v>2421.5</v>
          </cell>
        </row>
        <row r="842">
          <cell r="B842">
            <v>1580.04</v>
          </cell>
          <cell r="C842">
            <v>2207.04</v>
          </cell>
          <cell r="D842">
            <v>1605.12</v>
          </cell>
          <cell r="E842">
            <v>2248.84</v>
          </cell>
          <cell r="F842">
            <v>1638.56</v>
          </cell>
          <cell r="G842">
            <v>2290.64</v>
          </cell>
          <cell r="H842">
            <v>1672</v>
          </cell>
          <cell r="I842">
            <v>2332.44</v>
          </cell>
          <cell r="J842">
            <v>1697.08</v>
          </cell>
          <cell r="K842">
            <v>2382.6</v>
          </cell>
          <cell r="L842">
            <v>1730.52</v>
          </cell>
          <cell r="M842">
            <v>2424.4</v>
          </cell>
        </row>
        <row r="843">
          <cell r="B843">
            <v>1581.93</v>
          </cell>
          <cell r="C843">
            <v>2209.6799999999998</v>
          </cell>
          <cell r="D843">
            <v>1607.04</v>
          </cell>
          <cell r="E843">
            <v>2251.5300000000002</v>
          </cell>
          <cell r="F843">
            <v>1640.52</v>
          </cell>
          <cell r="G843">
            <v>2293.38</v>
          </cell>
          <cell r="H843">
            <v>1674</v>
          </cell>
          <cell r="I843">
            <v>2335.23</v>
          </cell>
          <cell r="J843">
            <v>1699.11</v>
          </cell>
          <cell r="K843">
            <v>2385.4499999999998</v>
          </cell>
          <cell r="L843">
            <v>1732.59</v>
          </cell>
          <cell r="M843">
            <v>2427.3000000000002</v>
          </cell>
        </row>
        <row r="844">
          <cell r="B844">
            <v>1583.82</v>
          </cell>
          <cell r="C844">
            <v>2212.3200000000002</v>
          </cell>
          <cell r="D844">
            <v>1608.96</v>
          </cell>
          <cell r="E844">
            <v>2254.2199999999998</v>
          </cell>
          <cell r="F844">
            <v>1642.48</v>
          </cell>
          <cell r="G844">
            <v>2296.12</v>
          </cell>
          <cell r="H844">
            <v>1676</v>
          </cell>
          <cell r="I844">
            <v>2338.02</v>
          </cell>
          <cell r="J844">
            <v>1701.14</v>
          </cell>
          <cell r="K844">
            <v>2388.3000000000002</v>
          </cell>
          <cell r="L844">
            <v>1734.66</v>
          </cell>
          <cell r="M844">
            <v>2430.1999999999998</v>
          </cell>
        </row>
        <row r="845">
          <cell r="B845">
            <v>1585.71</v>
          </cell>
          <cell r="C845">
            <v>2214.96</v>
          </cell>
          <cell r="D845">
            <v>1610.88</v>
          </cell>
          <cell r="E845">
            <v>2256.91</v>
          </cell>
          <cell r="F845">
            <v>1644.44</v>
          </cell>
          <cell r="G845">
            <v>2298.86</v>
          </cell>
          <cell r="H845">
            <v>1678</v>
          </cell>
          <cell r="I845">
            <v>2340.81</v>
          </cell>
          <cell r="J845">
            <v>1703.17</v>
          </cell>
          <cell r="K845">
            <v>2391.15</v>
          </cell>
          <cell r="L845">
            <v>1736.73</v>
          </cell>
          <cell r="M845">
            <v>2433.1</v>
          </cell>
        </row>
        <row r="846">
          <cell r="B846">
            <v>1587.6</v>
          </cell>
          <cell r="C846">
            <v>2217.6</v>
          </cell>
          <cell r="D846">
            <v>1612.8</v>
          </cell>
          <cell r="E846">
            <v>2259.6</v>
          </cell>
          <cell r="F846">
            <v>1646.4</v>
          </cell>
          <cell r="G846">
            <v>2301.6</v>
          </cell>
          <cell r="H846">
            <v>1680</v>
          </cell>
          <cell r="I846">
            <v>2343.6</v>
          </cell>
          <cell r="J846">
            <v>1705.2</v>
          </cell>
          <cell r="K846">
            <v>2394</v>
          </cell>
          <cell r="L846">
            <v>1738.8</v>
          </cell>
          <cell r="M846">
            <v>2436</v>
          </cell>
        </row>
        <row r="847">
          <cell r="B847">
            <v>1589.49</v>
          </cell>
          <cell r="C847">
            <v>2220.2399999999998</v>
          </cell>
          <cell r="D847">
            <v>1614.72</v>
          </cell>
          <cell r="E847">
            <v>2262.29</v>
          </cell>
          <cell r="F847">
            <v>1648.36</v>
          </cell>
          <cell r="G847">
            <v>2304.34</v>
          </cell>
          <cell r="H847">
            <v>1682</v>
          </cell>
          <cell r="I847">
            <v>2346.39</v>
          </cell>
          <cell r="J847">
            <v>1707.23</v>
          </cell>
          <cell r="K847">
            <v>2396.85</v>
          </cell>
          <cell r="L847">
            <v>1740.87</v>
          </cell>
          <cell r="M847">
            <v>2438.9</v>
          </cell>
        </row>
        <row r="848">
          <cell r="B848">
            <v>1591.38</v>
          </cell>
          <cell r="C848">
            <v>2222.88</v>
          </cell>
          <cell r="D848">
            <v>1616.64</v>
          </cell>
          <cell r="E848">
            <v>2264.98</v>
          </cell>
          <cell r="F848">
            <v>1650.32</v>
          </cell>
          <cell r="G848">
            <v>2307.08</v>
          </cell>
          <cell r="H848">
            <v>1684</v>
          </cell>
          <cell r="I848">
            <v>2349.1799999999998</v>
          </cell>
          <cell r="J848">
            <v>1709.26</v>
          </cell>
          <cell r="K848">
            <v>2399.6999999999998</v>
          </cell>
          <cell r="L848">
            <v>1742.94</v>
          </cell>
          <cell r="M848">
            <v>2441.8000000000002</v>
          </cell>
        </row>
        <row r="849">
          <cell r="B849">
            <v>1593.27</v>
          </cell>
          <cell r="C849">
            <v>2225.52</v>
          </cell>
          <cell r="D849">
            <v>1618.56</v>
          </cell>
          <cell r="E849">
            <v>2267.67</v>
          </cell>
          <cell r="F849">
            <v>1652.28</v>
          </cell>
          <cell r="G849">
            <v>2309.8200000000002</v>
          </cell>
          <cell r="H849">
            <v>1686</v>
          </cell>
          <cell r="I849">
            <v>2351.9699999999998</v>
          </cell>
          <cell r="J849">
            <v>1711.29</v>
          </cell>
          <cell r="K849">
            <v>2402.5500000000002</v>
          </cell>
          <cell r="L849">
            <v>1745.01</v>
          </cell>
          <cell r="M849">
            <v>2444.6999999999998</v>
          </cell>
        </row>
        <row r="850">
          <cell r="B850">
            <v>1595.16</v>
          </cell>
          <cell r="C850">
            <v>2228.16</v>
          </cell>
          <cell r="D850">
            <v>1620.48</v>
          </cell>
          <cell r="E850">
            <v>2270.36</v>
          </cell>
          <cell r="F850">
            <v>1654.24</v>
          </cell>
          <cell r="G850">
            <v>2312.56</v>
          </cell>
          <cell r="H850">
            <v>1688</v>
          </cell>
          <cell r="I850">
            <v>2354.7600000000002</v>
          </cell>
          <cell r="J850">
            <v>1713.32</v>
          </cell>
          <cell r="K850">
            <v>2405.4</v>
          </cell>
          <cell r="L850">
            <v>1747.08</v>
          </cell>
          <cell r="M850">
            <v>2447.6</v>
          </cell>
        </row>
        <row r="851">
          <cell r="B851">
            <v>1597.05</v>
          </cell>
          <cell r="C851">
            <v>2230.8000000000002</v>
          </cell>
          <cell r="D851">
            <v>1622.4</v>
          </cell>
          <cell r="E851">
            <v>2273.0500000000002</v>
          </cell>
          <cell r="F851">
            <v>1656.2</v>
          </cell>
          <cell r="G851">
            <v>2315.3000000000002</v>
          </cell>
          <cell r="H851">
            <v>1690</v>
          </cell>
          <cell r="I851">
            <v>2357.5500000000002</v>
          </cell>
          <cell r="J851">
            <v>1715.35</v>
          </cell>
          <cell r="K851">
            <v>2408.25</v>
          </cell>
          <cell r="L851">
            <v>1749.15</v>
          </cell>
          <cell r="M851">
            <v>2450.5</v>
          </cell>
        </row>
        <row r="852">
          <cell r="B852">
            <v>1598.94</v>
          </cell>
          <cell r="C852">
            <v>2233.44</v>
          </cell>
          <cell r="D852">
            <v>1624.32</v>
          </cell>
          <cell r="E852">
            <v>2275.7399999999998</v>
          </cell>
          <cell r="F852">
            <v>1658.16</v>
          </cell>
          <cell r="G852">
            <v>2318.04</v>
          </cell>
          <cell r="H852">
            <v>1692</v>
          </cell>
          <cell r="I852">
            <v>2360.34</v>
          </cell>
          <cell r="J852">
            <v>1717.38</v>
          </cell>
          <cell r="K852">
            <v>2411.1</v>
          </cell>
          <cell r="L852">
            <v>1751.22</v>
          </cell>
          <cell r="M852">
            <v>2453.4</v>
          </cell>
        </row>
        <row r="853">
          <cell r="B853">
            <v>1600.83</v>
          </cell>
          <cell r="C853">
            <v>2236.08</v>
          </cell>
          <cell r="D853">
            <v>1626.24</v>
          </cell>
          <cell r="E853">
            <v>2278.4299999999998</v>
          </cell>
          <cell r="F853">
            <v>1660.12</v>
          </cell>
          <cell r="G853">
            <v>2320.7800000000002</v>
          </cell>
          <cell r="H853">
            <v>1694</v>
          </cell>
          <cell r="I853">
            <v>2363.13</v>
          </cell>
          <cell r="J853">
            <v>1719.41</v>
          </cell>
          <cell r="K853">
            <v>2413.9499999999998</v>
          </cell>
          <cell r="L853">
            <v>1753.29</v>
          </cell>
          <cell r="M853">
            <v>2456.3000000000002</v>
          </cell>
        </row>
        <row r="854">
          <cell r="B854">
            <v>1602.72</v>
          </cell>
          <cell r="C854">
            <v>2238.7199999999998</v>
          </cell>
          <cell r="D854">
            <v>1628.16</v>
          </cell>
          <cell r="E854">
            <v>2281.12</v>
          </cell>
          <cell r="F854">
            <v>1662.08</v>
          </cell>
          <cell r="G854">
            <v>2323.52</v>
          </cell>
          <cell r="H854">
            <v>1696</v>
          </cell>
          <cell r="I854">
            <v>2365.92</v>
          </cell>
          <cell r="J854">
            <v>1721.44</v>
          </cell>
          <cell r="K854">
            <v>2416.8000000000002</v>
          </cell>
          <cell r="L854">
            <v>1755.36</v>
          </cell>
          <cell r="M854">
            <v>2459.1999999999998</v>
          </cell>
        </row>
        <row r="855">
          <cell r="B855">
            <v>1604.61</v>
          </cell>
          <cell r="C855">
            <v>2241.36</v>
          </cell>
          <cell r="D855">
            <v>1630.08</v>
          </cell>
          <cell r="E855">
            <v>2283.81</v>
          </cell>
          <cell r="F855">
            <v>1664.04</v>
          </cell>
          <cell r="G855">
            <v>2326.2600000000002</v>
          </cell>
          <cell r="H855">
            <v>1698</v>
          </cell>
          <cell r="I855">
            <v>2368.71</v>
          </cell>
          <cell r="J855">
            <v>1723.47</v>
          </cell>
          <cell r="K855">
            <v>2419.65</v>
          </cell>
          <cell r="L855">
            <v>1757.43</v>
          </cell>
          <cell r="M855">
            <v>2462.1</v>
          </cell>
        </row>
        <row r="856">
          <cell r="B856">
            <v>1606.5</v>
          </cell>
          <cell r="C856">
            <v>2244</v>
          </cell>
          <cell r="D856">
            <v>1632</v>
          </cell>
          <cell r="E856">
            <v>2286.5</v>
          </cell>
          <cell r="F856">
            <v>1666</v>
          </cell>
          <cell r="G856">
            <v>2329</v>
          </cell>
          <cell r="H856">
            <v>1700</v>
          </cell>
          <cell r="I856">
            <v>2371.5</v>
          </cell>
          <cell r="J856">
            <v>1725.5</v>
          </cell>
          <cell r="K856">
            <v>2422.5</v>
          </cell>
          <cell r="L856">
            <v>1759.5</v>
          </cell>
          <cell r="M856">
            <v>2465</v>
          </cell>
        </row>
        <row r="857">
          <cell r="B857">
            <v>1608.39</v>
          </cell>
          <cell r="C857">
            <v>2246.64</v>
          </cell>
          <cell r="D857">
            <v>1633.92</v>
          </cell>
          <cell r="E857">
            <v>2289.19</v>
          </cell>
          <cell r="F857">
            <v>1667.96</v>
          </cell>
          <cell r="G857">
            <v>2331.7399999999998</v>
          </cell>
          <cell r="H857">
            <v>1702</v>
          </cell>
          <cell r="I857">
            <v>2374.29</v>
          </cell>
          <cell r="J857">
            <v>1727.53</v>
          </cell>
          <cell r="K857">
            <v>2425.35</v>
          </cell>
          <cell r="L857">
            <v>1761.57</v>
          </cell>
          <cell r="M857">
            <v>2467.9</v>
          </cell>
        </row>
        <row r="858">
          <cell r="B858">
            <v>1610.28</v>
          </cell>
          <cell r="C858">
            <v>2249.2800000000002</v>
          </cell>
          <cell r="D858">
            <v>1635.84</v>
          </cell>
          <cell r="E858">
            <v>2291.88</v>
          </cell>
          <cell r="F858">
            <v>1669.92</v>
          </cell>
          <cell r="G858">
            <v>2334.48</v>
          </cell>
          <cell r="H858">
            <v>1704</v>
          </cell>
          <cell r="I858">
            <v>2377.08</v>
          </cell>
          <cell r="J858">
            <v>1729.56</v>
          </cell>
          <cell r="K858">
            <v>2428.1999999999998</v>
          </cell>
          <cell r="L858">
            <v>1763.64</v>
          </cell>
          <cell r="M858">
            <v>2470.8000000000002</v>
          </cell>
        </row>
        <row r="859">
          <cell r="B859">
            <v>1612.17</v>
          </cell>
          <cell r="C859">
            <v>2251.92</v>
          </cell>
          <cell r="D859">
            <v>1637.76</v>
          </cell>
          <cell r="E859">
            <v>2294.5700000000002</v>
          </cell>
          <cell r="F859">
            <v>1671.88</v>
          </cell>
          <cell r="G859">
            <v>2337.2199999999998</v>
          </cell>
          <cell r="H859">
            <v>1706</v>
          </cell>
          <cell r="I859">
            <v>2379.87</v>
          </cell>
          <cell r="J859">
            <v>1731.59</v>
          </cell>
          <cell r="K859">
            <v>2431.0500000000002</v>
          </cell>
          <cell r="L859">
            <v>1765.71</v>
          </cell>
          <cell r="M859">
            <v>2473.6999999999998</v>
          </cell>
        </row>
        <row r="860">
          <cell r="B860">
            <v>1614.06</v>
          </cell>
          <cell r="C860">
            <v>2254.56</v>
          </cell>
          <cell r="D860">
            <v>1639.68</v>
          </cell>
          <cell r="E860">
            <v>2297.2600000000002</v>
          </cell>
          <cell r="F860">
            <v>1673.84</v>
          </cell>
          <cell r="G860">
            <v>2339.96</v>
          </cell>
          <cell r="H860">
            <v>1708</v>
          </cell>
          <cell r="I860">
            <v>2382.66</v>
          </cell>
          <cell r="J860">
            <v>1733.62</v>
          </cell>
          <cell r="K860">
            <v>2433.9</v>
          </cell>
          <cell r="L860">
            <v>1767.78</v>
          </cell>
          <cell r="M860">
            <v>2476.6</v>
          </cell>
        </row>
        <row r="861">
          <cell r="B861">
            <v>1615.95</v>
          </cell>
          <cell r="C861">
            <v>2257.1999999999998</v>
          </cell>
          <cell r="D861">
            <v>1641.6</v>
          </cell>
          <cell r="E861">
            <v>2299.9499999999998</v>
          </cell>
          <cell r="F861">
            <v>1675.8</v>
          </cell>
          <cell r="G861">
            <v>2342.6999999999998</v>
          </cell>
          <cell r="H861">
            <v>1710</v>
          </cell>
          <cell r="I861">
            <v>2385.4499999999998</v>
          </cell>
          <cell r="J861">
            <v>1735.65</v>
          </cell>
          <cell r="K861">
            <v>2436.75</v>
          </cell>
          <cell r="L861">
            <v>1769.85</v>
          </cell>
          <cell r="M861">
            <v>2479.5</v>
          </cell>
        </row>
        <row r="862">
          <cell r="B862">
            <v>1617.84</v>
          </cell>
          <cell r="C862">
            <v>2259.84</v>
          </cell>
          <cell r="D862">
            <v>1643.52</v>
          </cell>
          <cell r="E862">
            <v>2302.64</v>
          </cell>
          <cell r="F862">
            <v>1677.76</v>
          </cell>
          <cell r="G862">
            <v>2345.44</v>
          </cell>
          <cell r="H862">
            <v>1712</v>
          </cell>
          <cell r="I862">
            <v>2388.2399999999998</v>
          </cell>
          <cell r="J862">
            <v>1737.68</v>
          </cell>
          <cell r="K862">
            <v>2439.6</v>
          </cell>
          <cell r="L862">
            <v>1771.92</v>
          </cell>
          <cell r="M862">
            <v>2482.4</v>
          </cell>
        </row>
        <row r="863">
          <cell r="B863">
            <v>1619.73</v>
          </cell>
          <cell r="C863">
            <v>2262.48</v>
          </cell>
          <cell r="D863">
            <v>1645.44</v>
          </cell>
          <cell r="E863">
            <v>2305.33</v>
          </cell>
          <cell r="F863">
            <v>1679.72</v>
          </cell>
          <cell r="G863">
            <v>2348.1799999999998</v>
          </cell>
          <cell r="H863">
            <v>1714</v>
          </cell>
          <cell r="I863">
            <v>2391.0300000000002</v>
          </cell>
          <cell r="J863">
            <v>1739.71</v>
          </cell>
          <cell r="K863">
            <v>2442.4499999999998</v>
          </cell>
          <cell r="L863">
            <v>1773.99</v>
          </cell>
          <cell r="M863">
            <v>2485.3000000000002</v>
          </cell>
        </row>
        <row r="864">
          <cell r="B864">
            <v>1621.62</v>
          </cell>
          <cell r="C864">
            <v>2265.12</v>
          </cell>
          <cell r="D864">
            <v>1647.36</v>
          </cell>
          <cell r="E864">
            <v>2308.02</v>
          </cell>
          <cell r="F864">
            <v>1681.68</v>
          </cell>
          <cell r="G864">
            <v>2350.92</v>
          </cell>
          <cell r="H864">
            <v>1716</v>
          </cell>
          <cell r="I864">
            <v>2393.8200000000002</v>
          </cell>
          <cell r="J864">
            <v>1741.74</v>
          </cell>
          <cell r="K864">
            <v>2445.3000000000002</v>
          </cell>
          <cell r="L864">
            <v>1776.06</v>
          </cell>
          <cell r="M864">
            <v>2488.1999999999998</v>
          </cell>
        </row>
        <row r="865">
          <cell r="B865">
            <v>1623.51</v>
          </cell>
          <cell r="C865">
            <v>2267.7600000000002</v>
          </cell>
          <cell r="D865">
            <v>1649.28</v>
          </cell>
          <cell r="E865">
            <v>2310.71</v>
          </cell>
          <cell r="F865">
            <v>1683.64</v>
          </cell>
          <cell r="G865">
            <v>2353.66</v>
          </cell>
          <cell r="H865">
            <v>1718</v>
          </cell>
          <cell r="I865">
            <v>2396.61</v>
          </cell>
          <cell r="J865">
            <v>1743.77</v>
          </cell>
          <cell r="K865">
            <v>2448.15</v>
          </cell>
          <cell r="L865">
            <v>1778.13</v>
          </cell>
          <cell r="M865">
            <v>2491.1</v>
          </cell>
        </row>
        <row r="866">
          <cell r="B866">
            <v>1625.4</v>
          </cell>
          <cell r="C866">
            <v>2270.4</v>
          </cell>
          <cell r="D866">
            <v>1651.2</v>
          </cell>
          <cell r="E866">
            <v>2313.4</v>
          </cell>
          <cell r="F866">
            <v>1685.6</v>
          </cell>
          <cell r="G866">
            <v>2356.4</v>
          </cell>
          <cell r="H866">
            <v>1720</v>
          </cell>
          <cell r="I866">
            <v>2399.4</v>
          </cell>
          <cell r="J866">
            <v>1745.8</v>
          </cell>
          <cell r="K866">
            <v>2451</v>
          </cell>
          <cell r="L866">
            <v>1780.2</v>
          </cell>
          <cell r="M866">
            <v>2494</v>
          </cell>
        </row>
        <row r="867">
          <cell r="B867">
            <v>1627.29</v>
          </cell>
          <cell r="C867">
            <v>2273.04</v>
          </cell>
          <cell r="D867">
            <v>1653.12</v>
          </cell>
          <cell r="E867">
            <v>2316.09</v>
          </cell>
          <cell r="F867">
            <v>1687.56</v>
          </cell>
          <cell r="G867">
            <v>2359.14</v>
          </cell>
          <cell r="H867">
            <v>1722</v>
          </cell>
          <cell r="I867">
            <v>2402.19</v>
          </cell>
          <cell r="J867">
            <v>1747.83</v>
          </cell>
          <cell r="K867">
            <v>2453.85</v>
          </cell>
          <cell r="L867">
            <v>1782.27</v>
          </cell>
          <cell r="M867">
            <v>2496.9</v>
          </cell>
        </row>
        <row r="868">
          <cell r="B868">
            <v>1629.18</v>
          </cell>
          <cell r="C868">
            <v>2275.6799999999998</v>
          </cell>
          <cell r="D868">
            <v>1655.04</v>
          </cell>
          <cell r="E868">
            <v>2318.7800000000002</v>
          </cell>
          <cell r="F868">
            <v>1689.52</v>
          </cell>
          <cell r="G868">
            <v>2361.88</v>
          </cell>
          <cell r="H868">
            <v>1724</v>
          </cell>
          <cell r="I868">
            <v>2404.98</v>
          </cell>
          <cell r="J868">
            <v>1749.86</v>
          </cell>
          <cell r="K868">
            <v>2456.6999999999998</v>
          </cell>
          <cell r="L868">
            <v>1784.34</v>
          </cell>
          <cell r="M868">
            <v>2499.8000000000002</v>
          </cell>
        </row>
        <row r="869">
          <cell r="B869">
            <v>1631.07</v>
          </cell>
          <cell r="C869">
            <v>2278.3200000000002</v>
          </cell>
          <cell r="D869">
            <v>1656.96</v>
          </cell>
          <cell r="E869">
            <v>2321.4699999999998</v>
          </cell>
          <cell r="F869">
            <v>1691.48</v>
          </cell>
          <cell r="G869">
            <v>2364.62</v>
          </cell>
          <cell r="H869">
            <v>1726</v>
          </cell>
          <cell r="I869">
            <v>2407.77</v>
          </cell>
          <cell r="J869">
            <v>1751.89</v>
          </cell>
          <cell r="K869">
            <v>2459.5500000000002</v>
          </cell>
          <cell r="L869">
            <v>1786.41</v>
          </cell>
          <cell r="M869">
            <v>2502.6999999999998</v>
          </cell>
        </row>
        <row r="870">
          <cell r="B870">
            <v>1632.96</v>
          </cell>
          <cell r="C870">
            <v>2280.96</v>
          </cell>
          <cell r="D870">
            <v>1658.88</v>
          </cell>
          <cell r="E870">
            <v>2324.16</v>
          </cell>
          <cell r="F870">
            <v>1693.44</v>
          </cell>
          <cell r="G870">
            <v>2367.36</v>
          </cell>
          <cell r="H870">
            <v>1728</v>
          </cell>
          <cell r="I870">
            <v>2410.56</v>
          </cell>
          <cell r="J870">
            <v>1753.92</v>
          </cell>
          <cell r="K870">
            <v>2462.4</v>
          </cell>
          <cell r="L870">
            <v>1788.48</v>
          </cell>
          <cell r="M870">
            <v>2505.6</v>
          </cell>
        </row>
        <row r="871">
          <cell r="B871">
            <v>1634.85</v>
          </cell>
          <cell r="C871">
            <v>2283.6</v>
          </cell>
          <cell r="D871">
            <v>1660.8</v>
          </cell>
          <cell r="E871">
            <v>2326.85</v>
          </cell>
          <cell r="F871">
            <v>1695.4</v>
          </cell>
          <cell r="G871">
            <v>2370.1</v>
          </cell>
          <cell r="H871">
            <v>1730</v>
          </cell>
          <cell r="I871">
            <v>2413.35</v>
          </cell>
          <cell r="J871">
            <v>1755.95</v>
          </cell>
          <cell r="K871">
            <v>2465.25</v>
          </cell>
          <cell r="L871">
            <v>1790.55</v>
          </cell>
          <cell r="M871">
            <v>2508.5</v>
          </cell>
        </row>
        <row r="872">
          <cell r="B872">
            <v>1636.74</v>
          </cell>
          <cell r="C872">
            <v>2286.2399999999998</v>
          </cell>
          <cell r="D872">
            <v>1662.72</v>
          </cell>
          <cell r="E872">
            <v>2329.54</v>
          </cell>
          <cell r="F872">
            <v>1697.36</v>
          </cell>
          <cell r="G872">
            <v>2372.84</v>
          </cell>
          <cell r="H872">
            <v>1732</v>
          </cell>
          <cell r="I872">
            <v>2416.14</v>
          </cell>
          <cell r="J872">
            <v>1757.98</v>
          </cell>
          <cell r="K872">
            <v>2468.1</v>
          </cell>
          <cell r="L872">
            <v>1792.62</v>
          </cell>
          <cell r="M872">
            <v>2511.4</v>
          </cell>
        </row>
        <row r="873">
          <cell r="B873">
            <v>1638.63</v>
          </cell>
          <cell r="C873">
            <v>2288.88</v>
          </cell>
          <cell r="D873">
            <v>1664.64</v>
          </cell>
          <cell r="E873">
            <v>2332.23</v>
          </cell>
          <cell r="F873">
            <v>1699.32</v>
          </cell>
          <cell r="G873">
            <v>2375.58</v>
          </cell>
          <cell r="H873">
            <v>1734</v>
          </cell>
          <cell r="I873">
            <v>2418.9299999999998</v>
          </cell>
          <cell r="J873">
            <v>1760.01</v>
          </cell>
          <cell r="K873">
            <v>2470.9499999999998</v>
          </cell>
          <cell r="L873">
            <v>1794.69</v>
          </cell>
          <cell r="M873">
            <v>2514.3000000000002</v>
          </cell>
        </row>
        <row r="874">
          <cell r="B874">
            <v>1640.52</v>
          </cell>
          <cell r="C874">
            <v>2291.52</v>
          </cell>
          <cell r="D874">
            <v>1666.56</v>
          </cell>
          <cell r="E874">
            <v>2334.92</v>
          </cell>
          <cell r="F874">
            <v>1701.28</v>
          </cell>
          <cell r="G874">
            <v>2378.3200000000002</v>
          </cell>
          <cell r="H874">
            <v>1736</v>
          </cell>
          <cell r="I874">
            <v>2421.7199999999998</v>
          </cell>
          <cell r="J874">
            <v>1762.04</v>
          </cell>
          <cell r="K874">
            <v>2473.8000000000002</v>
          </cell>
          <cell r="L874">
            <v>1796.76</v>
          </cell>
          <cell r="M874">
            <v>2517.1999999999998</v>
          </cell>
        </row>
        <row r="875">
          <cell r="B875">
            <v>1642.41</v>
          </cell>
          <cell r="C875">
            <v>2294.16</v>
          </cell>
          <cell r="D875">
            <v>1668.48</v>
          </cell>
          <cell r="E875">
            <v>2337.61</v>
          </cell>
          <cell r="F875">
            <v>1703.24</v>
          </cell>
          <cell r="G875">
            <v>2381.06</v>
          </cell>
          <cell r="H875">
            <v>1738</v>
          </cell>
          <cell r="I875">
            <v>2424.5100000000002</v>
          </cell>
          <cell r="J875">
            <v>1764.07</v>
          </cell>
          <cell r="K875">
            <v>2476.65</v>
          </cell>
          <cell r="L875">
            <v>1798.83</v>
          </cell>
          <cell r="M875">
            <v>2520.1</v>
          </cell>
        </row>
        <row r="876">
          <cell r="B876">
            <v>1644.3</v>
          </cell>
          <cell r="C876">
            <v>2296.8000000000002</v>
          </cell>
          <cell r="D876">
            <v>1670.4</v>
          </cell>
          <cell r="E876">
            <v>2340.3000000000002</v>
          </cell>
          <cell r="F876">
            <v>1705.2</v>
          </cell>
          <cell r="G876">
            <v>2383.8000000000002</v>
          </cell>
          <cell r="H876">
            <v>1740</v>
          </cell>
          <cell r="I876">
            <v>2427.3000000000002</v>
          </cell>
          <cell r="J876">
            <v>1766.1</v>
          </cell>
          <cell r="K876">
            <v>2479.5</v>
          </cell>
          <cell r="L876">
            <v>1800.9</v>
          </cell>
          <cell r="M876">
            <v>2523</v>
          </cell>
        </row>
        <row r="877">
          <cell r="B877">
            <v>1646.19</v>
          </cell>
          <cell r="C877">
            <v>2299.44</v>
          </cell>
          <cell r="D877">
            <v>1672.32</v>
          </cell>
          <cell r="E877">
            <v>2342.9899999999998</v>
          </cell>
          <cell r="F877">
            <v>1707.16</v>
          </cell>
          <cell r="G877">
            <v>2386.54</v>
          </cell>
          <cell r="H877">
            <v>1742</v>
          </cell>
          <cell r="I877">
            <v>2430.09</v>
          </cell>
          <cell r="J877">
            <v>1768.13</v>
          </cell>
          <cell r="K877">
            <v>2482.35</v>
          </cell>
          <cell r="L877">
            <v>1802.97</v>
          </cell>
          <cell r="M877">
            <v>2525.9</v>
          </cell>
        </row>
        <row r="878">
          <cell r="B878">
            <v>1648.08</v>
          </cell>
          <cell r="C878">
            <v>2302.08</v>
          </cell>
          <cell r="D878">
            <v>1674.24</v>
          </cell>
          <cell r="E878">
            <v>2345.6799999999998</v>
          </cell>
          <cell r="F878">
            <v>1709.12</v>
          </cell>
          <cell r="G878">
            <v>2389.2800000000002</v>
          </cell>
          <cell r="H878">
            <v>1744</v>
          </cell>
          <cell r="I878">
            <v>2432.88</v>
          </cell>
          <cell r="J878">
            <v>1770.16</v>
          </cell>
          <cell r="K878">
            <v>2485.1999999999998</v>
          </cell>
          <cell r="L878">
            <v>1805.04</v>
          </cell>
          <cell r="M878">
            <v>2528.8000000000002</v>
          </cell>
        </row>
        <row r="879">
          <cell r="B879">
            <v>1649.97</v>
          </cell>
          <cell r="C879">
            <v>2304.7199999999998</v>
          </cell>
          <cell r="D879">
            <v>1676.16</v>
          </cell>
          <cell r="E879">
            <v>2348.37</v>
          </cell>
          <cell r="F879">
            <v>1711.08</v>
          </cell>
          <cell r="G879">
            <v>2392.02</v>
          </cell>
          <cell r="H879">
            <v>1746</v>
          </cell>
          <cell r="I879">
            <v>2435.67</v>
          </cell>
          <cell r="J879">
            <v>1772.19</v>
          </cell>
          <cell r="K879">
            <v>2488.0500000000002</v>
          </cell>
          <cell r="L879">
            <v>1807.11</v>
          </cell>
          <cell r="M879">
            <v>2531.6999999999998</v>
          </cell>
        </row>
        <row r="880">
          <cell r="B880">
            <v>1651.86</v>
          </cell>
          <cell r="C880">
            <v>2307.36</v>
          </cell>
          <cell r="D880">
            <v>1678.08</v>
          </cell>
          <cell r="E880">
            <v>2351.06</v>
          </cell>
          <cell r="F880">
            <v>1713.04</v>
          </cell>
          <cell r="G880">
            <v>2394.7600000000002</v>
          </cell>
          <cell r="H880">
            <v>1748</v>
          </cell>
          <cell r="I880">
            <v>2438.46</v>
          </cell>
          <cell r="J880">
            <v>1774.22</v>
          </cell>
          <cell r="K880">
            <v>2490.9</v>
          </cell>
          <cell r="L880">
            <v>1809.18</v>
          </cell>
          <cell r="M880">
            <v>2534.6</v>
          </cell>
        </row>
        <row r="881">
          <cell r="B881">
            <v>1653.75</v>
          </cell>
          <cell r="C881">
            <v>2310</v>
          </cell>
          <cell r="D881">
            <v>1680</v>
          </cell>
          <cell r="E881">
            <v>2353.75</v>
          </cell>
          <cell r="F881">
            <v>1715</v>
          </cell>
          <cell r="G881">
            <v>2397.5</v>
          </cell>
          <cell r="H881">
            <v>1750</v>
          </cell>
          <cell r="I881">
            <v>2441.25</v>
          </cell>
          <cell r="J881">
            <v>1776.25</v>
          </cell>
          <cell r="K881">
            <v>2493.75</v>
          </cell>
          <cell r="L881">
            <v>1811.25</v>
          </cell>
          <cell r="M881">
            <v>2537.5</v>
          </cell>
        </row>
        <row r="882">
          <cell r="B882">
            <v>1655.64</v>
          </cell>
          <cell r="C882">
            <v>2312.64</v>
          </cell>
          <cell r="D882">
            <v>1681.92</v>
          </cell>
          <cell r="E882">
            <v>2356.44</v>
          </cell>
          <cell r="F882">
            <v>1716.96</v>
          </cell>
          <cell r="G882">
            <v>2400.2399999999998</v>
          </cell>
          <cell r="H882">
            <v>1752</v>
          </cell>
          <cell r="I882">
            <v>2444.04</v>
          </cell>
          <cell r="J882">
            <v>1778.28</v>
          </cell>
          <cell r="K882">
            <v>2496.6</v>
          </cell>
          <cell r="L882">
            <v>1813.32</v>
          </cell>
          <cell r="M882">
            <v>2540.4</v>
          </cell>
        </row>
        <row r="883">
          <cell r="B883">
            <v>1657.53</v>
          </cell>
          <cell r="C883">
            <v>2315.2800000000002</v>
          </cell>
          <cell r="D883">
            <v>1683.84</v>
          </cell>
          <cell r="E883">
            <v>2359.13</v>
          </cell>
          <cell r="F883">
            <v>1718.92</v>
          </cell>
          <cell r="G883">
            <v>2402.98</v>
          </cell>
          <cell r="H883">
            <v>1754</v>
          </cell>
          <cell r="I883">
            <v>2446.83</v>
          </cell>
          <cell r="J883">
            <v>1780.31</v>
          </cell>
          <cell r="K883">
            <v>2499.4499999999998</v>
          </cell>
          <cell r="L883">
            <v>1815.39</v>
          </cell>
          <cell r="M883">
            <v>2543.3000000000002</v>
          </cell>
        </row>
        <row r="884">
          <cell r="B884">
            <v>1659.42</v>
          </cell>
          <cell r="C884">
            <v>2317.92</v>
          </cell>
          <cell r="D884">
            <v>1685.76</v>
          </cell>
          <cell r="E884">
            <v>2361.8200000000002</v>
          </cell>
          <cell r="F884">
            <v>1720.88</v>
          </cell>
          <cell r="G884">
            <v>2405.7199999999998</v>
          </cell>
          <cell r="H884">
            <v>1756</v>
          </cell>
          <cell r="I884">
            <v>2449.62</v>
          </cell>
          <cell r="J884">
            <v>1782.34</v>
          </cell>
          <cell r="K884">
            <v>2502.3000000000002</v>
          </cell>
          <cell r="L884">
            <v>1817.46</v>
          </cell>
          <cell r="M884">
            <v>2546.1999999999998</v>
          </cell>
        </row>
        <row r="885">
          <cell r="B885">
            <v>1661.31</v>
          </cell>
          <cell r="C885">
            <v>2320.56</v>
          </cell>
          <cell r="D885">
            <v>1687.68</v>
          </cell>
          <cell r="E885">
            <v>2364.5100000000002</v>
          </cell>
          <cell r="F885">
            <v>1722.84</v>
          </cell>
          <cell r="G885">
            <v>2408.46</v>
          </cell>
          <cell r="H885">
            <v>1758</v>
          </cell>
          <cell r="I885">
            <v>2452.41</v>
          </cell>
          <cell r="J885">
            <v>1784.37</v>
          </cell>
          <cell r="K885">
            <v>2505.15</v>
          </cell>
          <cell r="L885">
            <v>1819.53</v>
          </cell>
          <cell r="M885">
            <v>2549.1</v>
          </cell>
        </row>
        <row r="886">
          <cell r="B886">
            <v>1663.2</v>
          </cell>
          <cell r="C886">
            <v>2323.1999999999998</v>
          </cell>
          <cell r="D886">
            <v>1689.6</v>
          </cell>
          <cell r="E886">
            <v>2367.1999999999998</v>
          </cell>
          <cell r="F886">
            <v>1724.8</v>
          </cell>
          <cell r="G886">
            <v>2411.1999999999998</v>
          </cell>
          <cell r="H886">
            <v>1760</v>
          </cell>
          <cell r="I886">
            <v>2455.1999999999998</v>
          </cell>
          <cell r="J886">
            <v>1786.4</v>
          </cell>
          <cell r="K886">
            <v>2508</v>
          </cell>
          <cell r="L886">
            <v>1821.6</v>
          </cell>
          <cell r="M886">
            <v>2552</v>
          </cell>
        </row>
        <row r="887">
          <cell r="B887">
            <v>1665.09</v>
          </cell>
          <cell r="C887">
            <v>2325.84</v>
          </cell>
          <cell r="D887">
            <v>1691.52</v>
          </cell>
          <cell r="E887">
            <v>2369.89</v>
          </cell>
          <cell r="F887">
            <v>1726.76</v>
          </cell>
          <cell r="G887">
            <v>2413.94</v>
          </cell>
          <cell r="H887">
            <v>1762</v>
          </cell>
          <cell r="I887">
            <v>2457.9899999999998</v>
          </cell>
          <cell r="J887">
            <v>1788.43</v>
          </cell>
          <cell r="K887">
            <v>2510.85</v>
          </cell>
          <cell r="L887">
            <v>1823.67</v>
          </cell>
          <cell r="M887">
            <v>2554.9</v>
          </cell>
        </row>
        <row r="888">
          <cell r="B888">
            <v>1666.98</v>
          </cell>
          <cell r="C888">
            <v>2328.48</v>
          </cell>
          <cell r="D888">
            <v>1693.44</v>
          </cell>
          <cell r="E888">
            <v>2372.58</v>
          </cell>
          <cell r="F888">
            <v>1728.72</v>
          </cell>
          <cell r="G888">
            <v>2416.6799999999998</v>
          </cell>
          <cell r="H888">
            <v>1764</v>
          </cell>
          <cell r="I888">
            <v>2460.7800000000002</v>
          </cell>
          <cell r="J888">
            <v>1790.46</v>
          </cell>
          <cell r="K888">
            <v>2513.6999999999998</v>
          </cell>
          <cell r="L888">
            <v>1825.74</v>
          </cell>
          <cell r="M888">
            <v>2557.8000000000002</v>
          </cell>
        </row>
        <row r="889">
          <cell r="B889">
            <v>1668.87</v>
          </cell>
          <cell r="C889">
            <v>2331.12</v>
          </cell>
          <cell r="D889">
            <v>1695.36</v>
          </cell>
          <cell r="E889">
            <v>2375.27</v>
          </cell>
          <cell r="F889">
            <v>1730.68</v>
          </cell>
          <cell r="G889">
            <v>2419.42</v>
          </cell>
          <cell r="H889">
            <v>1766</v>
          </cell>
          <cell r="I889">
            <v>2463.5700000000002</v>
          </cell>
          <cell r="J889">
            <v>1792.49</v>
          </cell>
          <cell r="K889">
            <v>2516.5500000000002</v>
          </cell>
          <cell r="L889">
            <v>1827.81</v>
          </cell>
          <cell r="M889">
            <v>2560.6999999999998</v>
          </cell>
        </row>
        <row r="890">
          <cell r="B890">
            <v>1670.76</v>
          </cell>
          <cell r="C890">
            <v>2333.7600000000002</v>
          </cell>
          <cell r="D890">
            <v>1697.28</v>
          </cell>
          <cell r="E890">
            <v>2377.96</v>
          </cell>
          <cell r="F890">
            <v>1732.64</v>
          </cell>
          <cell r="G890">
            <v>2422.16</v>
          </cell>
          <cell r="H890">
            <v>1768</v>
          </cell>
          <cell r="I890">
            <v>2466.36</v>
          </cell>
          <cell r="J890">
            <v>1794.52</v>
          </cell>
          <cell r="K890">
            <v>2519.4</v>
          </cell>
          <cell r="L890">
            <v>1829.88</v>
          </cell>
          <cell r="M890">
            <v>2563.6</v>
          </cell>
        </row>
        <row r="891">
          <cell r="B891">
            <v>1672.65</v>
          </cell>
          <cell r="C891">
            <v>2336.4</v>
          </cell>
          <cell r="D891">
            <v>1699.2</v>
          </cell>
          <cell r="E891">
            <v>2380.65</v>
          </cell>
          <cell r="F891">
            <v>1734.6</v>
          </cell>
          <cell r="G891">
            <v>2424.9</v>
          </cell>
          <cell r="H891">
            <v>1770</v>
          </cell>
          <cell r="I891">
            <v>2469.15</v>
          </cell>
          <cell r="J891">
            <v>1796.55</v>
          </cell>
          <cell r="K891">
            <v>2522.25</v>
          </cell>
          <cell r="L891">
            <v>1831.95</v>
          </cell>
          <cell r="M891">
            <v>2566.5</v>
          </cell>
        </row>
        <row r="892">
          <cell r="B892">
            <v>1674.54</v>
          </cell>
          <cell r="C892">
            <v>2339.04</v>
          </cell>
          <cell r="D892">
            <v>1701.12</v>
          </cell>
          <cell r="E892">
            <v>2383.34</v>
          </cell>
          <cell r="F892">
            <v>1736.56</v>
          </cell>
          <cell r="G892">
            <v>2427.64</v>
          </cell>
          <cell r="H892">
            <v>1772</v>
          </cell>
          <cell r="I892">
            <v>2471.94</v>
          </cell>
          <cell r="J892">
            <v>1798.58</v>
          </cell>
          <cell r="K892">
            <v>2525.1</v>
          </cell>
          <cell r="L892">
            <v>1834.02</v>
          </cell>
          <cell r="M892">
            <v>2569.4</v>
          </cell>
        </row>
        <row r="893">
          <cell r="B893">
            <v>1676.43</v>
          </cell>
          <cell r="C893">
            <v>2341.6799999999998</v>
          </cell>
          <cell r="D893">
            <v>1703.04</v>
          </cell>
          <cell r="E893">
            <v>2386.0300000000002</v>
          </cell>
          <cell r="F893">
            <v>1738.52</v>
          </cell>
          <cell r="G893">
            <v>2430.38</v>
          </cell>
          <cell r="H893">
            <v>1774</v>
          </cell>
          <cell r="I893">
            <v>2474.73</v>
          </cell>
          <cell r="J893">
            <v>1800.61</v>
          </cell>
          <cell r="K893">
            <v>2527.9499999999998</v>
          </cell>
          <cell r="L893">
            <v>1836.09</v>
          </cell>
          <cell r="M893">
            <v>2572.3000000000002</v>
          </cell>
        </row>
        <row r="894">
          <cell r="B894">
            <v>1678.32</v>
          </cell>
          <cell r="C894">
            <v>2344.3200000000002</v>
          </cell>
          <cell r="D894">
            <v>1704.96</v>
          </cell>
          <cell r="E894">
            <v>2388.7199999999998</v>
          </cell>
          <cell r="F894">
            <v>1740.48</v>
          </cell>
          <cell r="G894">
            <v>2433.12</v>
          </cell>
          <cell r="H894">
            <v>1776</v>
          </cell>
          <cell r="I894">
            <v>2477.52</v>
          </cell>
          <cell r="J894">
            <v>1802.64</v>
          </cell>
          <cell r="K894">
            <v>2530.8000000000002</v>
          </cell>
          <cell r="L894">
            <v>1838.16</v>
          </cell>
          <cell r="M894">
            <v>2575.1999999999998</v>
          </cell>
        </row>
        <row r="895">
          <cell r="B895">
            <v>1680.21</v>
          </cell>
          <cell r="C895">
            <v>2346.96</v>
          </cell>
          <cell r="D895">
            <v>1706.88</v>
          </cell>
          <cell r="E895">
            <v>2391.41</v>
          </cell>
          <cell r="F895">
            <v>1742.44</v>
          </cell>
          <cell r="G895">
            <v>2435.86</v>
          </cell>
          <cell r="H895">
            <v>1778</v>
          </cell>
          <cell r="I895">
            <v>2480.31</v>
          </cell>
          <cell r="J895">
            <v>1804.67</v>
          </cell>
          <cell r="K895">
            <v>2533.65</v>
          </cell>
          <cell r="L895">
            <v>1840.23</v>
          </cell>
          <cell r="M895">
            <v>2578.1</v>
          </cell>
        </row>
        <row r="896">
          <cell r="B896">
            <v>1682.1</v>
          </cell>
          <cell r="C896">
            <v>2349.6</v>
          </cell>
          <cell r="D896">
            <v>1708.8</v>
          </cell>
          <cell r="E896">
            <v>2394.1</v>
          </cell>
          <cell r="F896">
            <v>1744.4</v>
          </cell>
          <cell r="G896">
            <v>2438.6</v>
          </cell>
          <cell r="H896">
            <v>1780</v>
          </cell>
          <cell r="I896">
            <v>2483.1</v>
          </cell>
          <cell r="J896">
            <v>1806.7</v>
          </cell>
          <cell r="K896">
            <v>2536.5</v>
          </cell>
          <cell r="L896">
            <v>1842.3</v>
          </cell>
          <cell r="M896">
            <v>2581</v>
          </cell>
        </row>
        <row r="897">
          <cell r="B897">
            <v>1683.99</v>
          </cell>
          <cell r="C897">
            <v>2352.2399999999998</v>
          </cell>
          <cell r="D897">
            <v>1710.72</v>
          </cell>
          <cell r="E897">
            <v>2396.79</v>
          </cell>
          <cell r="F897">
            <v>1746.36</v>
          </cell>
          <cell r="G897">
            <v>2441.34</v>
          </cell>
          <cell r="H897">
            <v>1782</v>
          </cell>
          <cell r="I897">
            <v>2485.89</v>
          </cell>
          <cell r="J897">
            <v>1808.73</v>
          </cell>
          <cell r="K897">
            <v>2539.35</v>
          </cell>
          <cell r="L897">
            <v>1844.37</v>
          </cell>
          <cell r="M897">
            <v>2583.9</v>
          </cell>
        </row>
        <row r="898">
          <cell r="B898">
            <v>1685.88</v>
          </cell>
          <cell r="C898">
            <v>2354.88</v>
          </cell>
          <cell r="D898">
            <v>1712.64</v>
          </cell>
          <cell r="E898">
            <v>2399.48</v>
          </cell>
          <cell r="F898">
            <v>1748.32</v>
          </cell>
          <cell r="G898">
            <v>2444.08</v>
          </cell>
          <cell r="H898">
            <v>1784</v>
          </cell>
          <cell r="I898">
            <v>2488.6799999999998</v>
          </cell>
          <cell r="J898">
            <v>1810.76</v>
          </cell>
          <cell r="K898">
            <v>2542.1999999999998</v>
          </cell>
          <cell r="L898">
            <v>1846.44</v>
          </cell>
          <cell r="M898">
            <v>2586.8000000000002</v>
          </cell>
        </row>
        <row r="899">
          <cell r="B899">
            <v>1687.77</v>
          </cell>
          <cell r="C899">
            <v>2357.52</v>
          </cell>
          <cell r="D899">
            <v>1714.56</v>
          </cell>
          <cell r="E899">
            <v>2402.17</v>
          </cell>
          <cell r="F899">
            <v>1750.28</v>
          </cell>
          <cell r="G899">
            <v>2446.8200000000002</v>
          </cell>
          <cell r="H899">
            <v>1786</v>
          </cell>
          <cell r="I899">
            <v>2491.4699999999998</v>
          </cell>
          <cell r="J899">
            <v>1812.79</v>
          </cell>
          <cell r="K899">
            <v>2545.0500000000002</v>
          </cell>
          <cell r="L899">
            <v>1848.51</v>
          </cell>
          <cell r="M899">
            <v>2589.6999999999998</v>
          </cell>
        </row>
        <row r="900">
          <cell r="B900">
            <v>1689.66</v>
          </cell>
          <cell r="C900">
            <v>2360.16</v>
          </cell>
          <cell r="D900">
            <v>1716.48</v>
          </cell>
          <cell r="E900">
            <v>2404.86</v>
          </cell>
          <cell r="F900">
            <v>1752.24</v>
          </cell>
          <cell r="G900">
            <v>2449.56</v>
          </cell>
          <cell r="H900">
            <v>1788</v>
          </cell>
          <cell r="I900">
            <v>2494.2600000000002</v>
          </cell>
          <cell r="J900">
            <v>1814.82</v>
          </cell>
          <cell r="K900">
            <v>2547.9</v>
          </cell>
          <cell r="L900">
            <v>1850.58</v>
          </cell>
          <cell r="M900">
            <v>2592.6</v>
          </cell>
        </row>
        <row r="901">
          <cell r="B901">
            <v>1691.55</v>
          </cell>
          <cell r="C901">
            <v>2362.8000000000002</v>
          </cell>
          <cell r="D901">
            <v>1718.4</v>
          </cell>
          <cell r="E901">
            <v>2407.5500000000002</v>
          </cell>
          <cell r="F901">
            <v>1754.2</v>
          </cell>
          <cell r="G901">
            <v>2452.3000000000002</v>
          </cell>
          <cell r="H901">
            <v>1790</v>
          </cell>
          <cell r="I901">
            <v>2497.0500000000002</v>
          </cell>
          <cell r="J901">
            <v>1816.85</v>
          </cell>
          <cell r="K901">
            <v>2550.75</v>
          </cell>
          <cell r="L901">
            <v>1852.65</v>
          </cell>
          <cell r="M901">
            <v>2595.5</v>
          </cell>
        </row>
        <row r="902">
          <cell r="B902">
            <v>1693.44</v>
          </cell>
          <cell r="C902">
            <v>2365.44</v>
          </cell>
          <cell r="D902">
            <v>1720.32</v>
          </cell>
          <cell r="E902">
            <v>2410.2399999999998</v>
          </cell>
          <cell r="F902">
            <v>1756.16</v>
          </cell>
          <cell r="G902">
            <v>2455.04</v>
          </cell>
          <cell r="H902">
            <v>1792</v>
          </cell>
          <cell r="I902">
            <v>2499.84</v>
          </cell>
          <cell r="J902">
            <v>1818.88</v>
          </cell>
          <cell r="K902">
            <v>2553.6</v>
          </cell>
          <cell r="L902">
            <v>1854.72</v>
          </cell>
          <cell r="M902">
            <v>2598.4</v>
          </cell>
        </row>
        <row r="903">
          <cell r="B903">
            <v>1695.33</v>
          </cell>
          <cell r="C903">
            <v>2368.08</v>
          </cell>
          <cell r="D903">
            <v>1722.24</v>
          </cell>
          <cell r="E903">
            <v>2412.9299999999998</v>
          </cell>
          <cell r="F903">
            <v>1758.12</v>
          </cell>
          <cell r="G903">
            <v>2457.7800000000002</v>
          </cell>
          <cell r="H903">
            <v>1794</v>
          </cell>
          <cell r="I903">
            <v>2502.63</v>
          </cell>
          <cell r="J903">
            <v>1820.91</v>
          </cell>
          <cell r="K903">
            <v>2556.4499999999998</v>
          </cell>
          <cell r="L903">
            <v>1856.79</v>
          </cell>
          <cell r="M903">
            <v>2601.3000000000002</v>
          </cell>
        </row>
        <row r="904">
          <cell r="B904">
            <v>1697.22</v>
          </cell>
          <cell r="C904">
            <v>2370.7199999999998</v>
          </cell>
          <cell r="D904">
            <v>1724.16</v>
          </cell>
          <cell r="E904">
            <v>2415.62</v>
          </cell>
          <cell r="F904">
            <v>1760.08</v>
          </cell>
          <cell r="G904">
            <v>2460.52</v>
          </cell>
          <cell r="H904">
            <v>1796</v>
          </cell>
          <cell r="I904">
            <v>2505.42</v>
          </cell>
          <cell r="J904">
            <v>1822.94</v>
          </cell>
          <cell r="K904">
            <v>2559.3000000000002</v>
          </cell>
          <cell r="L904">
            <v>1858.86</v>
          </cell>
          <cell r="M904">
            <v>2604.1999999999998</v>
          </cell>
        </row>
        <row r="905">
          <cell r="B905">
            <v>1699.11</v>
          </cell>
          <cell r="C905">
            <v>2373.36</v>
          </cell>
          <cell r="D905">
            <v>1726.08</v>
          </cell>
          <cell r="E905">
            <v>2418.31</v>
          </cell>
          <cell r="F905">
            <v>1762.04</v>
          </cell>
          <cell r="G905">
            <v>2463.2600000000002</v>
          </cell>
          <cell r="H905">
            <v>1798</v>
          </cell>
          <cell r="I905">
            <v>2508.21</v>
          </cell>
          <cell r="J905">
            <v>1824.97</v>
          </cell>
          <cell r="K905">
            <v>2562.15</v>
          </cell>
          <cell r="L905">
            <v>1860.93</v>
          </cell>
          <cell r="M905">
            <v>2607.1</v>
          </cell>
        </row>
        <row r="906">
          <cell r="B906">
            <v>1701</v>
          </cell>
          <cell r="C906">
            <v>2376</v>
          </cell>
          <cell r="D906">
            <v>1728</v>
          </cell>
          <cell r="E906">
            <v>2421</v>
          </cell>
          <cell r="F906">
            <v>1764</v>
          </cell>
          <cell r="G906">
            <v>2466</v>
          </cell>
          <cell r="H906">
            <v>1800</v>
          </cell>
          <cell r="I906">
            <v>2511</v>
          </cell>
          <cell r="J906">
            <v>1827</v>
          </cell>
          <cell r="K906">
            <v>2565</v>
          </cell>
          <cell r="L906">
            <v>1863</v>
          </cell>
          <cell r="M906">
            <v>2610</v>
          </cell>
        </row>
        <row r="907">
          <cell r="B907">
            <v>1702.89</v>
          </cell>
          <cell r="C907">
            <v>2378.64</v>
          </cell>
          <cell r="D907">
            <v>1729.92</v>
          </cell>
          <cell r="E907">
            <v>2423.69</v>
          </cell>
          <cell r="F907">
            <v>1765.96</v>
          </cell>
          <cell r="G907">
            <v>2468.7399999999998</v>
          </cell>
          <cell r="H907">
            <v>1802</v>
          </cell>
          <cell r="I907">
            <v>2513.79</v>
          </cell>
          <cell r="J907">
            <v>1829.03</v>
          </cell>
          <cell r="K907">
            <v>2567.85</v>
          </cell>
          <cell r="L907">
            <v>1865.07</v>
          </cell>
          <cell r="M907">
            <v>2612.9</v>
          </cell>
        </row>
        <row r="908">
          <cell r="B908">
            <v>1704.78</v>
          </cell>
          <cell r="C908">
            <v>2381.2800000000002</v>
          </cell>
          <cell r="D908">
            <v>1731.84</v>
          </cell>
          <cell r="E908">
            <v>2426.38</v>
          </cell>
          <cell r="F908">
            <v>1767.92</v>
          </cell>
          <cell r="G908">
            <v>2471.48</v>
          </cell>
          <cell r="H908">
            <v>1804</v>
          </cell>
          <cell r="I908">
            <v>2516.58</v>
          </cell>
          <cell r="J908">
            <v>1831.06</v>
          </cell>
          <cell r="K908">
            <v>2570.6999999999998</v>
          </cell>
          <cell r="L908">
            <v>1867.14</v>
          </cell>
          <cell r="M908">
            <v>2615.8000000000002</v>
          </cell>
        </row>
        <row r="909">
          <cell r="B909">
            <v>1706.67</v>
          </cell>
          <cell r="C909">
            <v>2383.92</v>
          </cell>
          <cell r="D909">
            <v>1733.76</v>
          </cell>
          <cell r="E909">
            <v>2429.0700000000002</v>
          </cell>
          <cell r="F909">
            <v>1769.88</v>
          </cell>
          <cell r="G909">
            <v>2474.2199999999998</v>
          </cell>
          <cell r="H909">
            <v>1806</v>
          </cell>
          <cell r="I909">
            <v>2519.37</v>
          </cell>
          <cell r="J909">
            <v>1833.09</v>
          </cell>
          <cell r="K909">
            <v>2573.5500000000002</v>
          </cell>
          <cell r="L909">
            <v>1869.21</v>
          </cell>
          <cell r="M909">
            <v>2618.6999999999998</v>
          </cell>
        </row>
        <row r="910">
          <cell r="B910">
            <v>1708.56</v>
          </cell>
          <cell r="C910">
            <v>2386.56</v>
          </cell>
          <cell r="D910">
            <v>1735.68</v>
          </cell>
          <cell r="E910">
            <v>2431.7600000000002</v>
          </cell>
          <cell r="F910">
            <v>1771.84</v>
          </cell>
          <cell r="G910">
            <v>2476.96</v>
          </cell>
          <cell r="H910">
            <v>1808</v>
          </cell>
          <cell r="I910">
            <v>2522.16</v>
          </cell>
          <cell r="J910">
            <v>1835.12</v>
          </cell>
          <cell r="K910">
            <v>2576.4</v>
          </cell>
          <cell r="L910">
            <v>1871.28</v>
          </cell>
          <cell r="M910">
            <v>2621.6</v>
          </cell>
        </row>
        <row r="911">
          <cell r="B911">
            <v>1710.45</v>
          </cell>
          <cell r="C911">
            <v>2389.1999999999998</v>
          </cell>
          <cell r="D911">
            <v>1737.6</v>
          </cell>
          <cell r="E911">
            <v>2434.4499999999998</v>
          </cell>
          <cell r="F911">
            <v>1773.8</v>
          </cell>
          <cell r="G911">
            <v>2479.6999999999998</v>
          </cell>
          <cell r="H911">
            <v>1810</v>
          </cell>
          <cell r="I911">
            <v>2524.9499999999998</v>
          </cell>
          <cell r="J911">
            <v>1837.15</v>
          </cell>
          <cell r="K911">
            <v>2579.25</v>
          </cell>
          <cell r="L911">
            <v>1873.35</v>
          </cell>
          <cell r="M911">
            <v>2624.5</v>
          </cell>
        </row>
        <row r="912">
          <cell r="B912">
            <v>1712.34</v>
          </cell>
          <cell r="C912">
            <v>2391.84</v>
          </cell>
          <cell r="D912">
            <v>1739.52</v>
          </cell>
          <cell r="E912">
            <v>2437.14</v>
          </cell>
          <cell r="F912">
            <v>1775.76</v>
          </cell>
          <cell r="G912">
            <v>2482.44</v>
          </cell>
          <cell r="H912">
            <v>1812</v>
          </cell>
          <cell r="I912">
            <v>2527.7399999999998</v>
          </cell>
          <cell r="J912">
            <v>1839.18</v>
          </cell>
          <cell r="K912">
            <v>2582.1</v>
          </cell>
          <cell r="L912">
            <v>1875.42</v>
          </cell>
          <cell r="M912">
            <v>2627.4</v>
          </cell>
        </row>
        <row r="913">
          <cell r="B913">
            <v>1714.23</v>
          </cell>
          <cell r="C913">
            <v>2394.48</v>
          </cell>
          <cell r="D913">
            <v>1741.44</v>
          </cell>
          <cell r="E913">
            <v>2439.83</v>
          </cell>
          <cell r="F913">
            <v>1777.72</v>
          </cell>
          <cell r="G913">
            <v>2485.1799999999998</v>
          </cell>
          <cell r="H913">
            <v>1814</v>
          </cell>
          <cell r="I913">
            <v>2530.5300000000002</v>
          </cell>
          <cell r="J913">
            <v>1841.21</v>
          </cell>
          <cell r="K913">
            <v>2584.9499999999998</v>
          </cell>
          <cell r="L913">
            <v>1877.49</v>
          </cell>
          <cell r="M913">
            <v>2630.3</v>
          </cell>
        </row>
        <row r="914">
          <cell r="B914">
            <v>1716.12</v>
          </cell>
          <cell r="C914">
            <v>2397.12</v>
          </cell>
          <cell r="D914">
            <v>1743.36</v>
          </cell>
          <cell r="E914">
            <v>2442.52</v>
          </cell>
          <cell r="F914">
            <v>1779.68</v>
          </cell>
          <cell r="G914">
            <v>2487.92</v>
          </cell>
          <cell r="H914">
            <v>1816</v>
          </cell>
          <cell r="I914">
            <v>2533.3200000000002</v>
          </cell>
          <cell r="J914">
            <v>1843.24</v>
          </cell>
          <cell r="K914">
            <v>2587.8000000000002</v>
          </cell>
          <cell r="L914">
            <v>1879.56</v>
          </cell>
          <cell r="M914">
            <v>2633.2</v>
          </cell>
        </row>
        <row r="915">
          <cell r="B915">
            <v>1718.01</v>
          </cell>
          <cell r="C915">
            <v>2399.7600000000002</v>
          </cell>
          <cell r="D915">
            <v>1745.28</v>
          </cell>
          <cell r="E915">
            <v>2445.21</v>
          </cell>
          <cell r="F915">
            <v>1781.64</v>
          </cell>
          <cell r="G915">
            <v>2490.66</v>
          </cell>
          <cell r="H915">
            <v>1818</v>
          </cell>
          <cell r="I915">
            <v>2536.11</v>
          </cell>
          <cell r="J915">
            <v>1845.27</v>
          </cell>
          <cell r="K915">
            <v>2590.65</v>
          </cell>
          <cell r="L915">
            <v>1881.63</v>
          </cell>
          <cell r="M915">
            <v>2636.1</v>
          </cell>
        </row>
        <row r="916">
          <cell r="B916">
            <v>1719.9</v>
          </cell>
          <cell r="C916">
            <v>2402.4</v>
          </cell>
          <cell r="D916">
            <v>1747.2</v>
          </cell>
          <cell r="E916">
            <v>2447.9</v>
          </cell>
          <cell r="F916">
            <v>1783.6</v>
          </cell>
          <cell r="G916">
            <v>2493.4</v>
          </cell>
          <cell r="H916">
            <v>1820</v>
          </cell>
          <cell r="I916">
            <v>2538.9</v>
          </cell>
          <cell r="J916">
            <v>1847.3</v>
          </cell>
          <cell r="K916">
            <v>2593.5</v>
          </cell>
          <cell r="L916">
            <v>1883.7</v>
          </cell>
          <cell r="M916">
            <v>2639</v>
          </cell>
        </row>
        <row r="917">
          <cell r="B917">
            <v>1721.79</v>
          </cell>
          <cell r="C917">
            <v>2405.04</v>
          </cell>
          <cell r="D917">
            <v>1749.12</v>
          </cell>
          <cell r="E917">
            <v>2450.59</v>
          </cell>
          <cell r="F917">
            <v>1785.56</v>
          </cell>
          <cell r="G917">
            <v>2496.14</v>
          </cell>
          <cell r="H917">
            <v>1822</v>
          </cell>
          <cell r="I917">
            <v>2541.69</v>
          </cell>
          <cell r="J917">
            <v>1849.33</v>
          </cell>
          <cell r="K917">
            <v>2596.35</v>
          </cell>
          <cell r="L917">
            <v>1885.77</v>
          </cell>
          <cell r="M917">
            <v>2641.9</v>
          </cell>
        </row>
        <row r="918">
          <cell r="B918">
            <v>1723.68</v>
          </cell>
          <cell r="C918">
            <v>2407.6799999999998</v>
          </cell>
          <cell r="D918">
            <v>1751.04</v>
          </cell>
          <cell r="E918">
            <v>2453.2800000000002</v>
          </cell>
          <cell r="F918">
            <v>1787.52</v>
          </cell>
          <cell r="G918">
            <v>2498.88</v>
          </cell>
          <cell r="H918">
            <v>1824</v>
          </cell>
          <cell r="I918">
            <v>2544.48</v>
          </cell>
          <cell r="J918">
            <v>1851.36</v>
          </cell>
          <cell r="K918">
            <v>2599.1999999999998</v>
          </cell>
          <cell r="L918">
            <v>1887.84</v>
          </cell>
          <cell r="M918">
            <v>2644.8</v>
          </cell>
        </row>
        <row r="919">
          <cell r="B919">
            <v>1725.57</v>
          </cell>
          <cell r="C919">
            <v>2410.3200000000002</v>
          </cell>
          <cell r="D919">
            <v>1752.96</v>
          </cell>
          <cell r="E919">
            <v>2455.9699999999998</v>
          </cell>
          <cell r="F919">
            <v>1789.48</v>
          </cell>
          <cell r="G919">
            <v>2501.62</v>
          </cell>
          <cell r="H919">
            <v>1826</v>
          </cell>
          <cell r="I919">
            <v>2547.27</v>
          </cell>
          <cell r="J919">
            <v>1853.39</v>
          </cell>
          <cell r="K919">
            <v>2602.0500000000002</v>
          </cell>
          <cell r="L919">
            <v>1889.91</v>
          </cell>
          <cell r="M919">
            <v>2647.7</v>
          </cell>
        </row>
        <row r="920">
          <cell r="B920">
            <v>1727.46</v>
          </cell>
          <cell r="C920">
            <v>2412.96</v>
          </cell>
          <cell r="D920">
            <v>1754.88</v>
          </cell>
          <cell r="E920">
            <v>2458.66</v>
          </cell>
          <cell r="F920">
            <v>1791.44</v>
          </cell>
          <cell r="G920">
            <v>2504.36</v>
          </cell>
          <cell r="H920">
            <v>1828</v>
          </cell>
          <cell r="I920">
            <v>2550.06</v>
          </cell>
          <cell r="J920">
            <v>1855.42</v>
          </cell>
          <cell r="K920">
            <v>2604.9</v>
          </cell>
          <cell r="L920">
            <v>1891.98</v>
          </cell>
          <cell r="M920">
            <v>2650.6</v>
          </cell>
        </row>
        <row r="921">
          <cell r="B921">
            <v>1729.35</v>
          </cell>
          <cell r="C921">
            <v>2415.6</v>
          </cell>
          <cell r="D921">
            <v>1756.8</v>
          </cell>
          <cell r="E921">
            <v>2461.35</v>
          </cell>
          <cell r="F921">
            <v>1793.4</v>
          </cell>
          <cell r="G921">
            <v>2507.1</v>
          </cell>
          <cell r="H921">
            <v>1830</v>
          </cell>
          <cell r="I921">
            <v>2552.85</v>
          </cell>
          <cell r="J921">
            <v>1857.45</v>
          </cell>
          <cell r="K921">
            <v>2607.75</v>
          </cell>
          <cell r="L921">
            <v>1894.05</v>
          </cell>
          <cell r="M921">
            <v>2653.5</v>
          </cell>
        </row>
        <row r="922">
          <cell r="B922">
            <v>1731.24</v>
          </cell>
          <cell r="C922">
            <v>2418.2399999999998</v>
          </cell>
          <cell r="D922">
            <v>1758.72</v>
          </cell>
          <cell r="E922">
            <v>2464.04</v>
          </cell>
          <cell r="F922">
            <v>1795.36</v>
          </cell>
          <cell r="G922">
            <v>2509.84</v>
          </cell>
          <cell r="H922">
            <v>1832</v>
          </cell>
          <cell r="I922">
            <v>2555.64</v>
          </cell>
          <cell r="J922">
            <v>1859.48</v>
          </cell>
          <cell r="K922">
            <v>2610.6</v>
          </cell>
          <cell r="L922">
            <v>1896.12</v>
          </cell>
          <cell r="M922">
            <v>2656.4</v>
          </cell>
        </row>
        <row r="923">
          <cell r="B923">
            <v>1733.13</v>
          </cell>
          <cell r="C923">
            <v>2420.88</v>
          </cell>
          <cell r="D923">
            <v>1760.64</v>
          </cell>
          <cell r="E923">
            <v>2466.73</v>
          </cell>
          <cell r="F923">
            <v>1797.32</v>
          </cell>
          <cell r="G923">
            <v>2512.58</v>
          </cell>
          <cell r="H923">
            <v>1834</v>
          </cell>
          <cell r="I923">
            <v>2558.4299999999998</v>
          </cell>
          <cell r="J923">
            <v>1861.51</v>
          </cell>
          <cell r="K923">
            <v>2613.4499999999998</v>
          </cell>
          <cell r="L923">
            <v>1898.19</v>
          </cell>
          <cell r="M923">
            <v>2659.3</v>
          </cell>
        </row>
        <row r="924">
          <cell r="B924">
            <v>1735.02</v>
          </cell>
          <cell r="C924">
            <v>2423.52</v>
          </cell>
          <cell r="D924">
            <v>1762.56</v>
          </cell>
          <cell r="E924">
            <v>2469.42</v>
          </cell>
          <cell r="F924">
            <v>1799.28</v>
          </cell>
          <cell r="G924">
            <v>2515.3200000000002</v>
          </cell>
          <cell r="H924">
            <v>1836</v>
          </cell>
          <cell r="I924">
            <v>2561.2199999999998</v>
          </cell>
          <cell r="J924">
            <v>1863.54</v>
          </cell>
          <cell r="K924">
            <v>2616.3000000000002</v>
          </cell>
          <cell r="L924">
            <v>1900.26</v>
          </cell>
          <cell r="M924">
            <v>2662.2</v>
          </cell>
        </row>
        <row r="925">
          <cell r="B925">
            <v>1736.91</v>
          </cell>
          <cell r="C925">
            <v>2426.16</v>
          </cell>
          <cell r="D925">
            <v>1764.48</v>
          </cell>
          <cell r="E925">
            <v>2472.11</v>
          </cell>
          <cell r="F925">
            <v>1801.24</v>
          </cell>
          <cell r="G925">
            <v>2518.06</v>
          </cell>
          <cell r="H925">
            <v>1838</v>
          </cell>
          <cell r="I925">
            <v>2564.0100000000002</v>
          </cell>
          <cell r="J925">
            <v>1865.57</v>
          </cell>
          <cell r="K925">
            <v>2619.15</v>
          </cell>
          <cell r="L925">
            <v>1902.33</v>
          </cell>
          <cell r="M925">
            <v>2665.1</v>
          </cell>
        </row>
        <row r="926">
          <cell r="B926">
            <v>1738.8</v>
          </cell>
          <cell r="C926">
            <v>2428.8000000000002</v>
          </cell>
          <cell r="D926">
            <v>1766.4</v>
          </cell>
          <cell r="E926">
            <v>2474.8000000000002</v>
          </cell>
          <cell r="F926">
            <v>1803.2</v>
          </cell>
          <cell r="G926">
            <v>2520.8000000000002</v>
          </cell>
          <cell r="H926">
            <v>1840</v>
          </cell>
          <cell r="I926">
            <v>2566.8000000000002</v>
          </cell>
          <cell r="J926">
            <v>1867.6</v>
          </cell>
          <cell r="K926">
            <v>2622</v>
          </cell>
          <cell r="L926">
            <v>1904.4</v>
          </cell>
          <cell r="M926">
            <v>2668</v>
          </cell>
        </row>
        <row r="927">
          <cell r="B927">
            <v>1740.69</v>
          </cell>
          <cell r="C927">
            <v>2431.44</v>
          </cell>
          <cell r="D927">
            <v>1768.32</v>
          </cell>
          <cell r="E927">
            <v>2477.4899999999998</v>
          </cell>
          <cell r="F927">
            <v>1805.16</v>
          </cell>
          <cell r="G927">
            <v>2523.54</v>
          </cell>
          <cell r="H927">
            <v>1842</v>
          </cell>
          <cell r="I927">
            <v>2569.59</v>
          </cell>
          <cell r="J927">
            <v>1869.63</v>
          </cell>
          <cell r="K927">
            <v>2624.85</v>
          </cell>
          <cell r="L927">
            <v>1906.47</v>
          </cell>
          <cell r="M927">
            <v>2670.9</v>
          </cell>
        </row>
        <row r="928">
          <cell r="B928">
            <v>1742.58</v>
          </cell>
          <cell r="C928">
            <v>2434.08</v>
          </cell>
          <cell r="D928">
            <v>1770.24</v>
          </cell>
          <cell r="E928">
            <v>2480.1799999999998</v>
          </cell>
          <cell r="F928">
            <v>1807.12</v>
          </cell>
          <cell r="G928">
            <v>2526.2800000000002</v>
          </cell>
          <cell r="H928">
            <v>1844</v>
          </cell>
          <cell r="I928">
            <v>2572.38</v>
          </cell>
          <cell r="J928">
            <v>1871.66</v>
          </cell>
          <cell r="K928">
            <v>2627.7</v>
          </cell>
          <cell r="L928">
            <v>1908.54</v>
          </cell>
          <cell r="M928">
            <v>2673.8</v>
          </cell>
        </row>
        <row r="929">
          <cell r="B929">
            <v>1744.47</v>
          </cell>
          <cell r="C929">
            <v>2436.7199999999998</v>
          </cell>
          <cell r="D929">
            <v>1772.16</v>
          </cell>
          <cell r="E929">
            <v>2482.87</v>
          </cell>
          <cell r="F929">
            <v>1809.08</v>
          </cell>
          <cell r="G929">
            <v>2529.02</v>
          </cell>
          <cell r="H929">
            <v>1846</v>
          </cell>
          <cell r="I929">
            <v>2575.17</v>
          </cell>
          <cell r="J929">
            <v>1873.69</v>
          </cell>
          <cell r="K929">
            <v>2630.55</v>
          </cell>
          <cell r="L929">
            <v>1910.61</v>
          </cell>
          <cell r="M929">
            <v>2676.7</v>
          </cell>
        </row>
        <row r="930">
          <cell r="B930">
            <v>1746.36</v>
          </cell>
          <cell r="C930">
            <v>2439.36</v>
          </cell>
          <cell r="D930">
            <v>1774.08</v>
          </cell>
          <cell r="E930">
            <v>2485.56</v>
          </cell>
          <cell r="F930">
            <v>1811.04</v>
          </cell>
          <cell r="G930">
            <v>2531.7600000000002</v>
          </cell>
          <cell r="H930">
            <v>1848</v>
          </cell>
          <cell r="I930">
            <v>2577.96</v>
          </cell>
          <cell r="J930">
            <v>1875.72</v>
          </cell>
          <cell r="K930">
            <v>2633.4</v>
          </cell>
          <cell r="L930">
            <v>1912.68</v>
          </cell>
          <cell r="M930">
            <v>2679.6</v>
          </cell>
        </row>
        <row r="931">
          <cell r="B931">
            <v>1748.25</v>
          </cell>
          <cell r="C931">
            <v>2442</v>
          </cell>
          <cell r="D931">
            <v>1776</v>
          </cell>
          <cell r="E931">
            <v>2488.25</v>
          </cell>
          <cell r="F931">
            <v>1813</v>
          </cell>
          <cell r="G931">
            <v>2534.5</v>
          </cell>
          <cell r="H931">
            <v>1850</v>
          </cell>
          <cell r="I931">
            <v>2580.75</v>
          </cell>
          <cell r="J931">
            <v>1877.75</v>
          </cell>
          <cell r="K931">
            <v>2636.25</v>
          </cell>
          <cell r="L931">
            <v>1914.75</v>
          </cell>
          <cell r="M931">
            <v>2682.5</v>
          </cell>
        </row>
        <row r="932">
          <cell r="B932">
            <v>1750.14</v>
          </cell>
          <cell r="C932">
            <v>2444.64</v>
          </cell>
          <cell r="D932">
            <v>1777.92</v>
          </cell>
          <cell r="E932">
            <v>2490.94</v>
          </cell>
          <cell r="F932">
            <v>1814.96</v>
          </cell>
          <cell r="G932">
            <v>2537.2399999999998</v>
          </cell>
          <cell r="H932">
            <v>1852</v>
          </cell>
          <cell r="I932">
            <v>2583.54</v>
          </cell>
          <cell r="J932">
            <v>1879.78</v>
          </cell>
          <cell r="K932">
            <v>2639.1</v>
          </cell>
          <cell r="L932">
            <v>1916.82</v>
          </cell>
          <cell r="M932">
            <v>2685.4</v>
          </cell>
        </row>
        <row r="933">
          <cell r="B933">
            <v>1752.03</v>
          </cell>
          <cell r="C933">
            <v>2447.2800000000002</v>
          </cell>
          <cell r="D933">
            <v>1779.84</v>
          </cell>
          <cell r="E933">
            <v>2493.63</v>
          </cell>
          <cell r="F933">
            <v>1816.92</v>
          </cell>
          <cell r="G933">
            <v>2539.98</v>
          </cell>
          <cell r="H933">
            <v>1854</v>
          </cell>
          <cell r="I933">
            <v>2586.33</v>
          </cell>
          <cell r="J933">
            <v>1881.81</v>
          </cell>
          <cell r="K933">
            <v>2641.95</v>
          </cell>
          <cell r="L933">
            <v>1918.89</v>
          </cell>
          <cell r="M933">
            <v>2688.3</v>
          </cell>
        </row>
        <row r="934">
          <cell r="B934">
            <v>1753.92</v>
          </cell>
          <cell r="C934">
            <v>2449.92</v>
          </cell>
          <cell r="D934">
            <v>1781.76</v>
          </cell>
          <cell r="E934">
            <v>2496.3200000000002</v>
          </cell>
          <cell r="F934">
            <v>1818.88</v>
          </cell>
          <cell r="G934">
            <v>2542.7199999999998</v>
          </cell>
          <cell r="H934">
            <v>1856</v>
          </cell>
          <cell r="I934">
            <v>2589.12</v>
          </cell>
          <cell r="J934">
            <v>1883.84</v>
          </cell>
          <cell r="K934">
            <v>2644.8</v>
          </cell>
          <cell r="L934">
            <v>1920.96</v>
          </cell>
          <cell r="M934">
            <v>2691.2</v>
          </cell>
        </row>
        <row r="935">
          <cell r="B935">
            <v>1755.81</v>
          </cell>
          <cell r="C935">
            <v>2452.56</v>
          </cell>
          <cell r="D935">
            <v>1783.68</v>
          </cell>
          <cell r="E935">
            <v>2499.0100000000002</v>
          </cell>
          <cell r="F935">
            <v>1820.84</v>
          </cell>
          <cell r="G935">
            <v>2545.46</v>
          </cell>
          <cell r="H935">
            <v>1858</v>
          </cell>
          <cell r="I935">
            <v>2591.91</v>
          </cell>
          <cell r="J935">
            <v>1885.87</v>
          </cell>
          <cell r="K935">
            <v>2647.65</v>
          </cell>
          <cell r="L935">
            <v>1923.03</v>
          </cell>
          <cell r="M935">
            <v>2694.1</v>
          </cell>
        </row>
        <row r="936">
          <cell r="B936">
            <v>1757.7</v>
          </cell>
          <cell r="C936">
            <v>2455.1999999999998</v>
          </cell>
          <cell r="D936">
            <v>1785.6</v>
          </cell>
          <cell r="E936">
            <v>2501.6999999999998</v>
          </cell>
          <cell r="F936">
            <v>1822.8</v>
          </cell>
          <cell r="G936">
            <v>2548.1999999999998</v>
          </cell>
          <cell r="H936">
            <v>1860</v>
          </cell>
          <cell r="I936">
            <v>2594.6999999999998</v>
          </cell>
          <cell r="J936">
            <v>1887.9</v>
          </cell>
          <cell r="K936">
            <v>2650.5</v>
          </cell>
          <cell r="L936">
            <v>1925.1</v>
          </cell>
          <cell r="M936">
            <v>2697</v>
          </cell>
        </row>
        <row r="937">
          <cell r="B937">
            <v>1759.59</v>
          </cell>
          <cell r="C937">
            <v>2457.84</v>
          </cell>
          <cell r="D937">
            <v>1787.52</v>
          </cell>
          <cell r="E937">
            <v>2504.39</v>
          </cell>
          <cell r="F937">
            <v>1824.76</v>
          </cell>
          <cell r="G937">
            <v>2550.94</v>
          </cell>
          <cell r="H937">
            <v>1862</v>
          </cell>
          <cell r="I937">
            <v>2597.4899999999998</v>
          </cell>
          <cell r="J937">
            <v>1889.93</v>
          </cell>
          <cell r="K937">
            <v>2653.35</v>
          </cell>
          <cell r="L937">
            <v>1927.17</v>
          </cell>
          <cell r="M937">
            <v>2699.9</v>
          </cell>
        </row>
        <row r="938">
          <cell r="B938">
            <v>1761.48</v>
          </cell>
          <cell r="C938">
            <v>2460.48</v>
          </cell>
          <cell r="D938">
            <v>1789.44</v>
          </cell>
          <cell r="E938">
            <v>2507.08</v>
          </cell>
          <cell r="F938">
            <v>1826.72</v>
          </cell>
          <cell r="G938">
            <v>2553.6799999999998</v>
          </cell>
          <cell r="H938">
            <v>1864</v>
          </cell>
          <cell r="I938">
            <v>2600.2800000000002</v>
          </cell>
          <cell r="J938">
            <v>1891.96</v>
          </cell>
          <cell r="K938">
            <v>2656.2</v>
          </cell>
          <cell r="L938">
            <v>1929.24</v>
          </cell>
          <cell r="M938">
            <v>2702.8</v>
          </cell>
        </row>
        <row r="939">
          <cell r="B939">
            <v>1763.37</v>
          </cell>
          <cell r="C939">
            <v>2463.12</v>
          </cell>
          <cell r="D939">
            <v>1791.36</v>
          </cell>
          <cell r="E939">
            <v>2509.77</v>
          </cell>
          <cell r="F939">
            <v>1828.68</v>
          </cell>
          <cell r="G939">
            <v>2556.42</v>
          </cell>
          <cell r="H939">
            <v>1866</v>
          </cell>
          <cell r="I939">
            <v>2603.0700000000002</v>
          </cell>
          <cell r="J939">
            <v>1893.99</v>
          </cell>
          <cell r="K939">
            <v>2659.05</v>
          </cell>
          <cell r="L939">
            <v>1931.31</v>
          </cell>
          <cell r="M939">
            <v>2705.7</v>
          </cell>
        </row>
        <row r="940">
          <cell r="B940">
            <v>1765.26</v>
          </cell>
          <cell r="C940">
            <v>2465.7600000000002</v>
          </cell>
          <cell r="D940">
            <v>1793.28</v>
          </cell>
          <cell r="E940">
            <v>2512.46</v>
          </cell>
          <cell r="F940">
            <v>1830.64</v>
          </cell>
          <cell r="G940">
            <v>2559.16</v>
          </cell>
          <cell r="H940">
            <v>1868</v>
          </cell>
          <cell r="I940">
            <v>2605.86</v>
          </cell>
          <cell r="J940">
            <v>1896.02</v>
          </cell>
          <cell r="K940">
            <v>2661.9</v>
          </cell>
          <cell r="L940">
            <v>1933.38</v>
          </cell>
          <cell r="M940">
            <v>2708.6</v>
          </cell>
        </row>
        <row r="941">
          <cell r="B941">
            <v>1767.15</v>
          </cell>
          <cell r="C941">
            <v>2468.4</v>
          </cell>
          <cell r="D941">
            <v>1795.2</v>
          </cell>
          <cell r="E941">
            <v>2515.15</v>
          </cell>
          <cell r="F941">
            <v>1832.6</v>
          </cell>
          <cell r="G941">
            <v>2561.9</v>
          </cell>
          <cell r="H941">
            <v>1870</v>
          </cell>
          <cell r="I941">
            <v>2608.65</v>
          </cell>
          <cell r="J941">
            <v>1898.05</v>
          </cell>
          <cell r="K941">
            <v>2664.75</v>
          </cell>
          <cell r="L941">
            <v>1935.45</v>
          </cell>
          <cell r="M941">
            <v>2711.5</v>
          </cell>
        </row>
        <row r="942">
          <cell r="B942">
            <v>1769.04</v>
          </cell>
          <cell r="C942">
            <v>2471.04</v>
          </cell>
          <cell r="D942">
            <v>1797.12</v>
          </cell>
          <cell r="E942">
            <v>2517.84</v>
          </cell>
          <cell r="F942">
            <v>1834.56</v>
          </cell>
          <cell r="G942">
            <v>2564.64</v>
          </cell>
          <cell r="H942">
            <v>1872</v>
          </cell>
          <cell r="I942">
            <v>2611.44</v>
          </cell>
          <cell r="J942">
            <v>1900.08</v>
          </cell>
          <cell r="K942">
            <v>2667.6</v>
          </cell>
          <cell r="L942">
            <v>1937.52</v>
          </cell>
          <cell r="M942">
            <v>2714.4</v>
          </cell>
        </row>
        <row r="943">
          <cell r="B943">
            <v>1770.93</v>
          </cell>
          <cell r="C943">
            <v>2473.6799999999998</v>
          </cell>
          <cell r="D943">
            <v>1799.04</v>
          </cell>
          <cell r="E943">
            <v>2520.5300000000002</v>
          </cell>
          <cell r="F943">
            <v>1836.52</v>
          </cell>
          <cell r="G943">
            <v>2567.38</v>
          </cell>
          <cell r="H943">
            <v>1874</v>
          </cell>
          <cell r="I943">
            <v>2614.23</v>
          </cell>
          <cell r="J943">
            <v>1902.11</v>
          </cell>
          <cell r="K943">
            <v>2670.45</v>
          </cell>
          <cell r="L943">
            <v>1939.59</v>
          </cell>
          <cell r="M943">
            <v>2717.3</v>
          </cell>
        </row>
        <row r="944">
          <cell r="B944">
            <v>1772.82</v>
          </cell>
          <cell r="C944">
            <v>2476.3200000000002</v>
          </cell>
          <cell r="D944">
            <v>1800.96</v>
          </cell>
          <cell r="E944">
            <v>2523.2199999999998</v>
          </cell>
          <cell r="F944">
            <v>1838.48</v>
          </cell>
          <cell r="G944">
            <v>2570.12</v>
          </cell>
          <cell r="H944">
            <v>1876</v>
          </cell>
          <cell r="I944">
            <v>2617.02</v>
          </cell>
          <cell r="J944">
            <v>1904.14</v>
          </cell>
          <cell r="K944">
            <v>2673.3</v>
          </cell>
          <cell r="L944">
            <v>1941.66</v>
          </cell>
          <cell r="M944">
            <v>2720.2</v>
          </cell>
        </row>
        <row r="945">
          <cell r="B945">
            <v>1774.71</v>
          </cell>
          <cell r="C945">
            <v>2478.96</v>
          </cell>
          <cell r="D945">
            <v>1802.88</v>
          </cell>
          <cell r="E945">
            <v>2525.91</v>
          </cell>
          <cell r="F945">
            <v>1840.44</v>
          </cell>
          <cell r="G945">
            <v>2572.86</v>
          </cell>
          <cell r="H945">
            <v>1878</v>
          </cell>
          <cell r="I945">
            <v>2619.81</v>
          </cell>
          <cell r="J945">
            <v>1906.17</v>
          </cell>
          <cell r="K945">
            <v>2676.15</v>
          </cell>
          <cell r="L945">
            <v>1943.73</v>
          </cell>
          <cell r="M945">
            <v>2723.1</v>
          </cell>
        </row>
        <row r="946">
          <cell r="B946">
            <v>1776.6</v>
          </cell>
          <cell r="C946">
            <v>2481.6</v>
          </cell>
          <cell r="D946">
            <v>1804.8</v>
          </cell>
          <cell r="E946">
            <v>2528.6</v>
          </cell>
          <cell r="F946">
            <v>1842.4</v>
          </cell>
          <cell r="G946">
            <v>2575.6</v>
          </cell>
          <cell r="H946">
            <v>1880</v>
          </cell>
          <cell r="I946">
            <v>2622.6</v>
          </cell>
          <cell r="J946">
            <v>1908.2</v>
          </cell>
          <cell r="K946">
            <v>2679</v>
          </cell>
          <cell r="L946">
            <v>1945.8</v>
          </cell>
          <cell r="M946">
            <v>2726</v>
          </cell>
        </row>
        <row r="947">
          <cell r="B947">
            <v>1778.49</v>
          </cell>
          <cell r="C947">
            <v>2484.2399999999998</v>
          </cell>
          <cell r="D947">
            <v>1806.72</v>
          </cell>
          <cell r="E947">
            <v>2531.29</v>
          </cell>
          <cell r="F947">
            <v>1844.36</v>
          </cell>
          <cell r="G947">
            <v>2578.34</v>
          </cell>
          <cell r="H947">
            <v>1882</v>
          </cell>
          <cell r="I947">
            <v>2625.39</v>
          </cell>
          <cell r="J947">
            <v>1910.23</v>
          </cell>
          <cell r="K947">
            <v>2681.85</v>
          </cell>
          <cell r="L947">
            <v>1947.87</v>
          </cell>
          <cell r="M947">
            <v>2728.9</v>
          </cell>
        </row>
        <row r="948">
          <cell r="B948">
            <v>1780.38</v>
          </cell>
          <cell r="C948">
            <v>2486.88</v>
          </cell>
          <cell r="D948">
            <v>1808.64</v>
          </cell>
          <cell r="E948">
            <v>2533.98</v>
          </cell>
          <cell r="F948">
            <v>1846.32</v>
          </cell>
          <cell r="G948">
            <v>2581.08</v>
          </cell>
          <cell r="H948">
            <v>1884</v>
          </cell>
          <cell r="I948">
            <v>2628.18</v>
          </cell>
          <cell r="J948">
            <v>1912.26</v>
          </cell>
          <cell r="K948">
            <v>2684.7</v>
          </cell>
          <cell r="L948">
            <v>1949.94</v>
          </cell>
          <cell r="M948">
            <v>2731.8</v>
          </cell>
        </row>
        <row r="949">
          <cell r="B949">
            <v>1782.27</v>
          </cell>
          <cell r="C949">
            <v>2489.52</v>
          </cell>
          <cell r="D949">
            <v>1810.56</v>
          </cell>
          <cell r="E949">
            <v>2536.67</v>
          </cell>
          <cell r="F949">
            <v>1848.28</v>
          </cell>
          <cell r="G949">
            <v>2583.8200000000002</v>
          </cell>
          <cell r="H949">
            <v>1886</v>
          </cell>
          <cell r="I949">
            <v>2630.97</v>
          </cell>
          <cell r="J949">
            <v>1914.29</v>
          </cell>
          <cell r="K949">
            <v>2687.55</v>
          </cell>
          <cell r="L949">
            <v>1952.01</v>
          </cell>
          <cell r="M949">
            <v>2734.7</v>
          </cell>
        </row>
        <row r="950">
          <cell r="B950">
            <v>1784.16</v>
          </cell>
          <cell r="C950">
            <v>2492.16</v>
          </cell>
          <cell r="D950">
            <v>1812.48</v>
          </cell>
          <cell r="E950">
            <v>2539.36</v>
          </cell>
          <cell r="F950">
            <v>1850.24</v>
          </cell>
          <cell r="G950">
            <v>2586.56</v>
          </cell>
          <cell r="H950">
            <v>1888</v>
          </cell>
          <cell r="I950">
            <v>2633.76</v>
          </cell>
          <cell r="J950">
            <v>1916.32</v>
          </cell>
          <cell r="K950">
            <v>2690.4</v>
          </cell>
          <cell r="L950">
            <v>1954.08</v>
          </cell>
          <cell r="M950">
            <v>2737.6</v>
          </cell>
        </row>
        <row r="951">
          <cell r="B951">
            <v>1786.05</v>
          </cell>
          <cell r="C951">
            <v>2494.8000000000002</v>
          </cell>
          <cell r="D951">
            <v>1814.4</v>
          </cell>
          <cell r="E951">
            <v>2542.0500000000002</v>
          </cell>
          <cell r="F951">
            <v>1852.2</v>
          </cell>
          <cell r="G951">
            <v>2589.3000000000002</v>
          </cell>
          <cell r="H951">
            <v>1890</v>
          </cell>
          <cell r="I951">
            <v>2636.55</v>
          </cell>
          <cell r="J951">
            <v>1918.35</v>
          </cell>
          <cell r="K951">
            <v>2693.25</v>
          </cell>
          <cell r="L951">
            <v>1956.15</v>
          </cell>
          <cell r="M951">
            <v>2740.5</v>
          </cell>
        </row>
        <row r="952">
          <cell r="B952">
            <v>1787.94</v>
          </cell>
          <cell r="C952">
            <v>2497.44</v>
          </cell>
          <cell r="D952">
            <v>1816.32</v>
          </cell>
          <cell r="E952">
            <v>2544.7399999999998</v>
          </cell>
          <cell r="F952">
            <v>1854.16</v>
          </cell>
          <cell r="G952">
            <v>2592.04</v>
          </cell>
          <cell r="H952">
            <v>1892</v>
          </cell>
          <cell r="I952">
            <v>2639.34</v>
          </cell>
          <cell r="J952">
            <v>1920.38</v>
          </cell>
          <cell r="K952">
            <v>2696.1</v>
          </cell>
          <cell r="L952">
            <v>1958.22</v>
          </cell>
          <cell r="M952">
            <v>2743.4</v>
          </cell>
        </row>
        <row r="953">
          <cell r="B953">
            <v>1789.83</v>
          </cell>
          <cell r="C953">
            <v>2500.08</v>
          </cell>
          <cell r="D953">
            <v>1818.24</v>
          </cell>
          <cell r="E953">
            <v>2547.4299999999998</v>
          </cell>
          <cell r="F953">
            <v>1856.12</v>
          </cell>
          <cell r="G953">
            <v>2594.7800000000002</v>
          </cell>
          <cell r="H953">
            <v>1894</v>
          </cell>
          <cell r="I953">
            <v>2642.13</v>
          </cell>
          <cell r="J953">
            <v>1922.41</v>
          </cell>
          <cell r="K953">
            <v>2698.95</v>
          </cell>
          <cell r="L953">
            <v>1960.29</v>
          </cell>
          <cell r="M953">
            <v>2746.3</v>
          </cell>
        </row>
        <row r="954">
          <cell r="B954">
            <v>1791.72</v>
          </cell>
          <cell r="C954">
            <v>2502.7199999999998</v>
          </cell>
          <cell r="D954">
            <v>1820.16</v>
          </cell>
          <cell r="E954">
            <v>2550.12</v>
          </cell>
          <cell r="F954">
            <v>1858.08</v>
          </cell>
          <cell r="G954">
            <v>2597.52</v>
          </cell>
          <cell r="H954">
            <v>1896</v>
          </cell>
          <cell r="I954">
            <v>2644.92</v>
          </cell>
          <cell r="J954">
            <v>1924.44</v>
          </cell>
          <cell r="K954">
            <v>2701.8</v>
          </cell>
          <cell r="L954">
            <v>1962.36</v>
          </cell>
          <cell r="M954">
            <v>2749.2</v>
          </cell>
        </row>
        <row r="955">
          <cell r="B955">
            <v>1793.61</v>
          </cell>
          <cell r="C955">
            <v>2505.36</v>
          </cell>
          <cell r="D955">
            <v>1822.08</v>
          </cell>
          <cell r="E955">
            <v>2552.81</v>
          </cell>
          <cell r="F955">
            <v>1860.04</v>
          </cell>
          <cell r="G955">
            <v>2600.2600000000002</v>
          </cell>
          <cell r="H955">
            <v>1898</v>
          </cell>
          <cell r="I955">
            <v>2647.71</v>
          </cell>
          <cell r="J955">
            <v>1926.47</v>
          </cell>
          <cell r="K955">
            <v>2704.65</v>
          </cell>
          <cell r="L955">
            <v>1964.43</v>
          </cell>
          <cell r="M955">
            <v>2752.1</v>
          </cell>
        </row>
        <row r="956">
          <cell r="B956">
            <v>1795.5</v>
          </cell>
          <cell r="C956">
            <v>2508</v>
          </cell>
          <cell r="D956">
            <v>1824</v>
          </cell>
          <cell r="E956">
            <v>2555.5</v>
          </cell>
          <cell r="F956">
            <v>1862</v>
          </cell>
          <cell r="G956">
            <v>2603</v>
          </cell>
          <cell r="H956">
            <v>1900</v>
          </cell>
          <cell r="I956">
            <v>2650.5</v>
          </cell>
          <cell r="J956">
            <v>1928.5</v>
          </cell>
          <cell r="K956">
            <v>2707.5</v>
          </cell>
          <cell r="L956">
            <v>1966.5</v>
          </cell>
          <cell r="M956">
            <v>2755</v>
          </cell>
        </row>
        <row r="957">
          <cell r="B957">
            <v>1797.39</v>
          </cell>
          <cell r="C957">
            <v>2510.64</v>
          </cell>
          <cell r="D957">
            <v>1825.92</v>
          </cell>
          <cell r="E957">
            <v>2558.19</v>
          </cell>
          <cell r="F957">
            <v>1863.96</v>
          </cell>
          <cell r="G957">
            <v>2605.7399999999998</v>
          </cell>
          <cell r="H957">
            <v>1902</v>
          </cell>
          <cell r="I957">
            <v>2653.29</v>
          </cell>
          <cell r="J957">
            <v>1930.53</v>
          </cell>
          <cell r="K957">
            <v>2710.35</v>
          </cell>
          <cell r="L957">
            <v>1968.57</v>
          </cell>
          <cell r="M957">
            <v>2757.9</v>
          </cell>
        </row>
        <row r="958">
          <cell r="B958">
            <v>1799.28</v>
          </cell>
          <cell r="C958">
            <v>2513.2800000000002</v>
          </cell>
          <cell r="D958">
            <v>1827.84</v>
          </cell>
          <cell r="E958">
            <v>2560.88</v>
          </cell>
          <cell r="F958">
            <v>1865.92</v>
          </cell>
          <cell r="G958">
            <v>2608.48</v>
          </cell>
          <cell r="H958">
            <v>1904</v>
          </cell>
          <cell r="I958">
            <v>2656.08</v>
          </cell>
          <cell r="J958">
            <v>1932.56</v>
          </cell>
          <cell r="K958">
            <v>2713.2</v>
          </cell>
          <cell r="L958">
            <v>1970.64</v>
          </cell>
          <cell r="M958">
            <v>2760.8</v>
          </cell>
        </row>
        <row r="959">
          <cell r="B959">
            <v>1801.17</v>
          </cell>
          <cell r="C959">
            <v>2515.92</v>
          </cell>
          <cell r="D959">
            <v>1829.76</v>
          </cell>
          <cell r="E959">
            <v>2563.5700000000002</v>
          </cell>
          <cell r="F959">
            <v>1867.88</v>
          </cell>
          <cell r="G959">
            <v>2611.2199999999998</v>
          </cell>
          <cell r="H959">
            <v>1906</v>
          </cell>
          <cell r="I959">
            <v>2658.87</v>
          </cell>
          <cell r="J959">
            <v>1934.59</v>
          </cell>
          <cell r="K959">
            <v>2716.05</v>
          </cell>
          <cell r="L959">
            <v>1972.71</v>
          </cell>
          <cell r="M959">
            <v>2763.7</v>
          </cell>
        </row>
        <row r="960">
          <cell r="B960">
            <v>1803.06</v>
          </cell>
          <cell r="C960">
            <v>2518.56</v>
          </cell>
          <cell r="D960">
            <v>1831.68</v>
          </cell>
          <cell r="E960">
            <v>2566.2600000000002</v>
          </cell>
          <cell r="F960">
            <v>1869.84</v>
          </cell>
          <cell r="G960">
            <v>2613.96</v>
          </cell>
          <cell r="H960">
            <v>1908</v>
          </cell>
          <cell r="I960">
            <v>2661.66</v>
          </cell>
          <cell r="J960">
            <v>1936.62</v>
          </cell>
          <cell r="K960">
            <v>2718.9</v>
          </cell>
          <cell r="L960">
            <v>1974.78</v>
          </cell>
          <cell r="M960">
            <v>2766.6</v>
          </cell>
        </row>
        <row r="961">
          <cell r="B961">
            <v>1804.95</v>
          </cell>
          <cell r="C961">
            <v>2521.1999999999998</v>
          </cell>
          <cell r="D961">
            <v>1833.6</v>
          </cell>
          <cell r="E961">
            <v>2568.9499999999998</v>
          </cell>
          <cell r="F961">
            <v>1871.8</v>
          </cell>
          <cell r="G961">
            <v>2616.6999999999998</v>
          </cell>
          <cell r="H961">
            <v>1910</v>
          </cell>
          <cell r="I961">
            <v>2664.45</v>
          </cell>
          <cell r="J961">
            <v>1938.65</v>
          </cell>
          <cell r="K961">
            <v>2721.75</v>
          </cell>
          <cell r="L961">
            <v>1976.85</v>
          </cell>
          <cell r="M961">
            <v>2769.5</v>
          </cell>
        </row>
        <row r="962">
          <cell r="B962">
            <v>1806.84</v>
          </cell>
          <cell r="C962">
            <v>2523.84</v>
          </cell>
          <cell r="D962">
            <v>1835.52</v>
          </cell>
          <cell r="E962">
            <v>2571.64</v>
          </cell>
          <cell r="F962">
            <v>1873.76</v>
          </cell>
          <cell r="G962">
            <v>2619.44</v>
          </cell>
          <cell r="H962">
            <v>1912</v>
          </cell>
          <cell r="I962">
            <v>2667.24</v>
          </cell>
          <cell r="J962">
            <v>1940.68</v>
          </cell>
          <cell r="K962">
            <v>2724.6</v>
          </cell>
          <cell r="L962">
            <v>1978.92</v>
          </cell>
          <cell r="M962">
            <v>2772.4</v>
          </cell>
        </row>
        <row r="963">
          <cell r="B963">
            <v>1808.73</v>
          </cell>
          <cell r="C963">
            <v>2526.48</v>
          </cell>
          <cell r="D963">
            <v>1837.44</v>
          </cell>
          <cell r="E963">
            <v>2574.33</v>
          </cell>
          <cell r="F963">
            <v>1875.72</v>
          </cell>
          <cell r="G963">
            <v>2622.18</v>
          </cell>
          <cell r="H963">
            <v>1914</v>
          </cell>
          <cell r="I963">
            <v>2670.03</v>
          </cell>
          <cell r="J963">
            <v>1942.71</v>
          </cell>
          <cell r="K963">
            <v>2727.45</v>
          </cell>
          <cell r="L963">
            <v>1980.99</v>
          </cell>
          <cell r="M963">
            <v>2775.3</v>
          </cell>
        </row>
        <row r="964">
          <cell r="B964">
            <v>1810.62</v>
          </cell>
          <cell r="C964">
            <v>2529.12</v>
          </cell>
          <cell r="D964">
            <v>1839.36</v>
          </cell>
          <cell r="E964">
            <v>2577.02</v>
          </cell>
          <cell r="F964">
            <v>1877.68</v>
          </cell>
          <cell r="G964">
            <v>2624.92</v>
          </cell>
          <cell r="H964">
            <v>1916</v>
          </cell>
          <cell r="I964">
            <v>2672.82</v>
          </cell>
          <cell r="J964">
            <v>1944.74</v>
          </cell>
          <cell r="K964">
            <v>2730.3</v>
          </cell>
          <cell r="L964">
            <v>1983.06</v>
          </cell>
          <cell r="M964">
            <v>2778.2</v>
          </cell>
        </row>
        <row r="965">
          <cell r="B965">
            <v>1812.51</v>
          </cell>
          <cell r="C965">
            <v>2531.7600000000002</v>
          </cell>
          <cell r="D965">
            <v>1841.28</v>
          </cell>
          <cell r="E965">
            <v>2579.71</v>
          </cell>
          <cell r="F965">
            <v>1879.64</v>
          </cell>
          <cell r="G965">
            <v>2627.66</v>
          </cell>
          <cell r="H965">
            <v>1918</v>
          </cell>
          <cell r="I965">
            <v>2675.61</v>
          </cell>
          <cell r="J965">
            <v>1946.77</v>
          </cell>
          <cell r="K965">
            <v>2733.15</v>
          </cell>
          <cell r="L965">
            <v>1985.13</v>
          </cell>
          <cell r="M965">
            <v>2781.1</v>
          </cell>
        </row>
        <row r="966">
          <cell r="B966">
            <v>1814.4</v>
          </cell>
          <cell r="C966">
            <v>2534.4</v>
          </cell>
          <cell r="D966">
            <v>1843.2</v>
          </cell>
          <cell r="E966">
            <v>2582.4</v>
          </cell>
          <cell r="F966">
            <v>1881.6</v>
          </cell>
          <cell r="G966">
            <v>2630.4</v>
          </cell>
          <cell r="H966">
            <v>1920</v>
          </cell>
          <cell r="I966">
            <v>2678.4</v>
          </cell>
          <cell r="J966">
            <v>1948.8</v>
          </cell>
          <cell r="K966">
            <v>2736</v>
          </cell>
          <cell r="L966">
            <v>1987.2</v>
          </cell>
          <cell r="M966">
            <v>2784</v>
          </cell>
        </row>
        <row r="967">
          <cell r="B967">
            <v>1816.29</v>
          </cell>
          <cell r="C967">
            <v>2537.04</v>
          </cell>
          <cell r="D967">
            <v>1845.12</v>
          </cell>
          <cell r="E967">
            <v>2585.09</v>
          </cell>
          <cell r="F967">
            <v>1883.56</v>
          </cell>
          <cell r="G967">
            <v>2633.14</v>
          </cell>
          <cell r="H967">
            <v>1922</v>
          </cell>
          <cell r="I967">
            <v>2681.19</v>
          </cell>
          <cell r="J967">
            <v>1950.83</v>
          </cell>
          <cell r="K967">
            <v>2738.85</v>
          </cell>
          <cell r="L967">
            <v>1989.27</v>
          </cell>
          <cell r="M967">
            <v>2786.9</v>
          </cell>
        </row>
        <row r="968">
          <cell r="B968">
            <v>1818.18</v>
          </cell>
          <cell r="C968">
            <v>2539.6799999999998</v>
          </cell>
          <cell r="D968">
            <v>1847.04</v>
          </cell>
          <cell r="E968">
            <v>2587.7800000000002</v>
          </cell>
          <cell r="F968">
            <v>1885.52</v>
          </cell>
          <cell r="G968">
            <v>2635.88</v>
          </cell>
          <cell r="H968">
            <v>1924</v>
          </cell>
          <cell r="I968">
            <v>2683.98</v>
          </cell>
          <cell r="J968">
            <v>1952.86</v>
          </cell>
          <cell r="K968">
            <v>2741.7</v>
          </cell>
          <cell r="L968">
            <v>1991.34</v>
          </cell>
          <cell r="M968">
            <v>2789.8</v>
          </cell>
        </row>
        <row r="969">
          <cell r="B969">
            <v>1820.07</v>
          </cell>
          <cell r="C969">
            <v>2542.3200000000002</v>
          </cell>
          <cell r="D969">
            <v>1848.96</v>
          </cell>
          <cell r="E969">
            <v>2590.4699999999998</v>
          </cell>
          <cell r="F969">
            <v>1887.48</v>
          </cell>
          <cell r="G969">
            <v>2638.62</v>
          </cell>
          <cell r="H969">
            <v>1926</v>
          </cell>
          <cell r="I969">
            <v>2686.77</v>
          </cell>
          <cell r="J969">
            <v>1954.89</v>
          </cell>
          <cell r="K969">
            <v>2744.55</v>
          </cell>
          <cell r="L969">
            <v>1993.41</v>
          </cell>
          <cell r="M969">
            <v>2792.7</v>
          </cell>
        </row>
        <row r="970">
          <cell r="B970">
            <v>1821.96</v>
          </cell>
          <cell r="C970">
            <v>2544.96</v>
          </cell>
          <cell r="D970">
            <v>1850.88</v>
          </cell>
          <cell r="E970">
            <v>2593.16</v>
          </cell>
          <cell r="F970">
            <v>1889.44</v>
          </cell>
          <cell r="G970">
            <v>2641.36</v>
          </cell>
          <cell r="H970">
            <v>1928</v>
          </cell>
          <cell r="I970">
            <v>2689.56</v>
          </cell>
          <cell r="J970">
            <v>1956.92</v>
          </cell>
          <cell r="K970">
            <v>2747.4</v>
          </cell>
          <cell r="L970">
            <v>1995.48</v>
          </cell>
          <cell r="M970">
            <v>2795.6</v>
          </cell>
        </row>
        <row r="971">
          <cell r="B971">
            <v>1823.85</v>
          </cell>
          <cell r="C971">
            <v>2547.6</v>
          </cell>
          <cell r="D971">
            <v>1852.8</v>
          </cell>
          <cell r="E971">
            <v>2595.85</v>
          </cell>
          <cell r="F971">
            <v>1891.4</v>
          </cell>
          <cell r="G971">
            <v>2644.1</v>
          </cell>
          <cell r="H971">
            <v>1930</v>
          </cell>
          <cell r="I971">
            <v>2692.35</v>
          </cell>
          <cell r="J971">
            <v>1958.95</v>
          </cell>
          <cell r="K971">
            <v>2750.25</v>
          </cell>
          <cell r="L971">
            <v>1997.55</v>
          </cell>
          <cell r="M971">
            <v>2798.5</v>
          </cell>
        </row>
        <row r="972">
          <cell r="B972">
            <v>1825.74</v>
          </cell>
          <cell r="C972">
            <v>2550.2399999999998</v>
          </cell>
          <cell r="D972">
            <v>1854.72</v>
          </cell>
          <cell r="E972">
            <v>2598.54</v>
          </cell>
          <cell r="F972">
            <v>1893.36</v>
          </cell>
          <cell r="G972">
            <v>2646.84</v>
          </cell>
          <cell r="H972">
            <v>1932</v>
          </cell>
          <cell r="I972">
            <v>2695.14</v>
          </cell>
          <cell r="J972">
            <v>1960.98</v>
          </cell>
          <cell r="K972">
            <v>2753.1</v>
          </cell>
          <cell r="L972">
            <v>1999.62</v>
          </cell>
          <cell r="M972">
            <v>2801.4</v>
          </cell>
        </row>
        <row r="973">
          <cell r="B973">
            <v>1827.63</v>
          </cell>
          <cell r="C973">
            <v>2552.88</v>
          </cell>
          <cell r="D973">
            <v>1856.64</v>
          </cell>
          <cell r="E973">
            <v>2601.23</v>
          </cell>
          <cell r="F973">
            <v>1895.32</v>
          </cell>
          <cell r="G973">
            <v>2649.58</v>
          </cell>
          <cell r="H973">
            <v>1934</v>
          </cell>
          <cell r="I973">
            <v>2697.93</v>
          </cell>
          <cell r="J973">
            <v>1963.01</v>
          </cell>
          <cell r="K973">
            <v>2755.95</v>
          </cell>
          <cell r="L973">
            <v>2001.69</v>
          </cell>
          <cell r="M973">
            <v>2804.3</v>
          </cell>
        </row>
        <row r="974">
          <cell r="B974">
            <v>1829.52</v>
          </cell>
          <cell r="C974">
            <v>2555.52</v>
          </cell>
          <cell r="D974">
            <v>1858.56</v>
          </cell>
          <cell r="E974">
            <v>2603.92</v>
          </cell>
          <cell r="F974">
            <v>1897.28</v>
          </cell>
          <cell r="G974">
            <v>2652.32</v>
          </cell>
          <cell r="H974">
            <v>1936</v>
          </cell>
          <cell r="I974">
            <v>2700.72</v>
          </cell>
          <cell r="J974">
            <v>1965.04</v>
          </cell>
          <cell r="K974">
            <v>2758.8</v>
          </cell>
          <cell r="L974">
            <v>2003.76</v>
          </cell>
          <cell r="M974">
            <v>2807.2</v>
          </cell>
        </row>
        <row r="975">
          <cell r="B975">
            <v>1831.41</v>
          </cell>
          <cell r="C975">
            <v>2558.16</v>
          </cell>
          <cell r="D975">
            <v>1860.48</v>
          </cell>
          <cell r="E975">
            <v>2606.61</v>
          </cell>
          <cell r="F975">
            <v>1899.24</v>
          </cell>
          <cell r="G975">
            <v>2655.06</v>
          </cell>
          <cell r="H975">
            <v>1938</v>
          </cell>
          <cell r="I975">
            <v>2703.51</v>
          </cell>
          <cell r="J975">
            <v>1967.07</v>
          </cell>
          <cell r="K975">
            <v>2761.65</v>
          </cell>
          <cell r="L975">
            <v>2005.83</v>
          </cell>
          <cell r="M975">
            <v>2810.1</v>
          </cell>
        </row>
        <row r="976">
          <cell r="B976">
            <v>1833.3</v>
          </cell>
          <cell r="C976">
            <v>2560.8000000000002</v>
          </cell>
          <cell r="D976">
            <v>1862.4</v>
          </cell>
          <cell r="E976">
            <v>2609.3000000000002</v>
          </cell>
          <cell r="F976">
            <v>1901.2</v>
          </cell>
          <cell r="G976">
            <v>2657.8</v>
          </cell>
          <cell r="H976">
            <v>1940</v>
          </cell>
          <cell r="I976">
            <v>2706.3</v>
          </cell>
          <cell r="J976">
            <v>1969.1</v>
          </cell>
          <cell r="K976">
            <v>2764.5</v>
          </cell>
          <cell r="L976">
            <v>2007.9</v>
          </cell>
          <cell r="M976">
            <v>2813</v>
          </cell>
        </row>
        <row r="977">
          <cell r="B977">
            <v>1835.19</v>
          </cell>
          <cell r="C977">
            <v>2563.44</v>
          </cell>
          <cell r="D977">
            <v>1864.32</v>
          </cell>
          <cell r="E977">
            <v>2611.9899999999998</v>
          </cell>
          <cell r="F977">
            <v>1903.16</v>
          </cell>
          <cell r="G977">
            <v>2660.54</v>
          </cell>
          <cell r="H977">
            <v>1942</v>
          </cell>
          <cell r="I977">
            <v>2709.09</v>
          </cell>
          <cell r="J977">
            <v>1971.13</v>
          </cell>
          <cell r="K977">
            <v>2767.35</v>
          </cell>
          <cell r="L977">
            <v>2009.97</v>
          </cell>
          <cell r="M977">
            <v>2815.9</v>
          </cell>
        </row>
        <row r="978">
          <cell r="B978">
            <v>1837.08</v>
          </cell>
          <cell r="C978">
            <v>2566.08</v>
          </cell>
          <cell r="D978">
            <v>1866.24</v>
          </cell>
          <cell r="E978">
            <v>2614.6799999999998</v>
          </cell>
          <cell r="F978">
            <v>1905.12</v>
          </cell>
          <cell r="G978">
            <v>2663.28</v>
          </cell>
          <cell r="H978">
            <v>1944</v>
          </cell>
          <cell r="I978">
            <v>2711.88</v>
          </cell>
          <cell r="J978">
            <v>1973.16</v>
          </cell>
          <cell r="K978">
            <v>2770.2</v>
          </cell>
          <cell r="L978">
            <v>2012.04</v>
          </cell>
          <cell r="M978">
            <v>2818.8</v>
          </cell>
        </row>
        <row r="979">
          <cell r="B979">
            <v>1838.97</v>
          </cell>
          <cell r="C979">
            <v>2568.7199999999998</v>
          </cell>
          <cell r="D979">
            <v>1868.16</v>
          </cell>
          <cell r="E979">
            <v>2617.37</v>
          </cell>
          <cell r="F979">
            <v>1907.08</v>
          </cell>
          <cell r="G979">
            <v>2666.02</v>
          </cell>
          <cell r="H979">
            <v>1946</v>
          </cell>
          <cell r="I979">
            <v>2714.67</v>
          </cell>
          <cell r="J979">
            <v>1975.19</v>
          </cell>
          <cell r="K979">
            <v>2773.05</v>
          </cell>
          <cell r="L979">
            <v>2014.11</v>
          </cell>
          <cell r="M979">
            <v>2821.7</v>
          </cell>
        </row>
        <row r="980">
          <cell r="B980">
            <v>1840.86</v>
          </cell>
          <cell r="C980">
            <v>2571.36</v>
          </cell>
          <cell r="D980">
            <v>1870.08</v>
          </cell>
          <cell r="E980">
            <v>2620.06</v>
          </cell>
          <cell r="F980">
            <v>1909.04</v>
          </cell>
          <cell r="G980">
            <v>2668.76</v>
          </cell>
          <cell r="H980">
            <v>1948</v>
          </cell>
          <cell r="I980">
            <v>2717.46</v>
          </cell>
          <cell r="J980">
            <v>1977.22</v>
          </cell>
          <cell r="K980">
            <v>2775.9</v>
          </cell>
          <cell r="L980">
            <v>2016.18</v>
          </cell>
          <cell r="M980">
            <v>2824.6</v>
          </cell>
        </row>
        <row r="981">
          <cell r="B981">
            <v>1842.75</v>
          </cell>
          <cell r="C981">
            <v>2574</v>
          </cell>
          <cell r="D981">
            <v>1872</v>
          </cell>
          <cell r="E981">
            <v>2622.75</v>
          </cell>
          <cell r="F981">
            <v>1911</v>
          </cell>
          <cell r="G981">
            <v>2671.5</v>
          </cell>
          <cell r="H981">
            <v>1950</v>
          </cell>
          <cell r="I981">
            <v>2720.25</v>
          </cell>
          <cell r="J981">
            <v>1979.25</v>
          </cell>
          <cell r="K981">
            <v>2778.75</v>
          </cell>
          <cell r="L981">
            <v>2018.25</v>
          </cell>
          <cell r="M981">
            <v>2827.5</v>
          </cell>
        </row>
        <row r="982">
          <cell r="B982">
            <v>1844.64</v>
          </cell>
          <cell r="C982">
            <v>2576.64</v>
          </cell>
          <cell r="D982">
            <v>1873.92</v>
          </cell>
          <cell r="E982">
            <v>2625.44</v>
          </cell>
          <cell r="F982">
            <v>1912.96</v>
          </cell>
          <cell r="G982">
            <v>2674.24</v>
          </cell>
          <cell r="H982">
            <v>1952</v>
          </cell>
          <cell r="I982">
            <v>2723.04</v>
          </cell>
          <cell r="J982">
            <v>1981.28</v>
          </cell>
          <cell r="K982">
            <v>2781.6</v>
          </cell>
          <cell r="L982">
            <v>2020.32</v>
          </cell>
          <cell r="M982">
            <v>2830.4</v>
          </cell>
        </row>
        <row r="983">
          <cell r="B983">
            <v>1846.53</v>
          </cell>
          <cell r="C983">
            <v>2579.2800000000002</v>
          </cell>
          <cell r="D983">
            <v>1875.84</v>
          </cell>
          <cell r="E983">
            <v>2628.13</v>
          </cell>
          <cell r="F983">
            <v>1914.92</v>
          </cell>
          <cell r="G983">
            <v>2676.98</v>
          </cell>
          <cell r="H983">
            <v>1954</v>
          </cell>
          <cell r="I983">
            <v>2725.83</v>
          </cell>
          <cell r="J983">
            <v>1983.31</v>
          </cell>
          <cell r="K983">
            <v>2784.45</v>
          </cell>
          <cell r="L983">
            <v>2022.39</v>
          </cell>
          <cell r="M983">
            <v>2833.3</v>
          </cell>
        </row>
        <row r="984">
          <cell r="B984">
            <v>1848.42</v>
          </cell>
          <cell r="C984">
            <v>2581.92</v>
          </cell>
          <cell r="D984">
            <v>1877.76</v>
          </cell>
          <cell r="E984">
            <v>2630.82</v>
          </cell>
          <cell r="F984">
            <v>1916.88</v>
          </cell>
          <cell r="G984">
            <v>2679.72</v>
          </cell>
          <cell r="H984">
            <v>1956</v>
          </cell>
          <cell r="I984">
            <v>2728.62</v>
          </cell>
          <cell r="J984">
            <v>1985.34</v>
          </cell>
          <cell r="K984">
            <v>2787.3</v>
          </cell>
          <cell r="L984">
            <v>2024.46</v>
          </cell>
          <cell r="M984">
            <v>2836.2</v>
          </cell>
        </row>
        <row r="985">
          <cell r="B985">
            <v>1850.31</v>
          </cell>
          <cell r="C985">
            <v>2584.56</v>
          </cell>
          <cell r="D985">
            <v>1879.68</v>
          </cell>
          <cell r="E985">
            <v>2633.51</v>
          </cell>
          <cell r="F985">
            <v>1918.84</v>
          </cell>
          <cell r="G985">
            <v>2682.46</v>
          </cell>
          <cell r="H985">
            <v>1958</v>
          </cell>
          <cell r="I985">
            <v>2731.41</v>
          </cell>
          <cell r="J985">
            <v>1987.37</v>
          </cell>
          <cell r="K985">
            <v>2790.15</v>
          </cell>
          <cell r="L985">
            <v>2026.53</v>
          </cell>
          <cell r="M985">
            <v>2839.1</v>
          </cell>
        </row>
        <row r="986">
          <cell r="B986">
            <v>1852.2</v>
          </cell>
          <cell r="C986">
            <v>2587.1999999999998</v>
          </cell>
          <cell r="D986">
            <v>1881.6</v>
          </cell>
          <cell r="E986">
            <v>2636.2</v>
          </cell>
          <cell r="F986">
            <v>1920.8</v>
          </cell>
          <cell r="G986">
            <v>2685.2</v>
          </cell>
          <cell r="H986">
            <v>1960</v>
          </cell>
          <cell r="I986">
            <v>2734.2</v>
          </cell>
          <cell r="J986">
            <v>1989.4</v>
          </cell>
          <cell r="K986">
            <v>2793</v>
          </cell>
          <cell r="L986">
            <v>2028.6</v>
          </cell>
          <cell r="M986">
            <v>2842</v>
          </cell>
        </row>
        <row r="987">
          <cell r="B987">
            <v>1854.09</v>
          </cell>
          <cell r="C987">
            <v>2589.84</v>
          </cell>
          <cell r="D987">
            <v>1883.52</v>
          </cell>
          <cell r="E987">
            <v>2638.89</v>
          </cell>
          <cell r="F987">
            <v>1922.76</v>
          </cell>
          <cell r="G987">
            <v>2687.94</v>
          </cell>
          <cell r="H987">
            <v>1962</v>
          </cell>
          <cell r="I987">
            <v>2736.99</v>
          </cell>
          <cell r="J987">
            <v>1991.43</v>
          </cell>
          <cell r="K987">
            <v>2795.85</v>
          </cell>
          <cell r="L987">
            <v>2030.67</v>
          </cell>
          <cell r="M987">
            <v>2844.9</v>
          </cell>
        </row>
        <row r="988">
          <cell r="B988">
            <v>1855.98</v>
          </cell>
          <cell r="C988">
            <v>2592.48</v>
          </cell>
          <cell r="D988">
            <v>1885.44</v>
          </cell>
          <cell r="E988">
            <v>2641.58</v>
          </cell>
          <cell r="F988">
            <v>1924.72</v>
          </cell>
          <cell r="G988">
            <v>2690.68</v>
          </cell>
          <cell r="H988">
            <v>1964</v>
          </cell>
          <cell r="I988">
            <v>2739.78</v>
          </cell>
          <cell r="J988">
            <v>1993.46</v>
          </cell>
          <cell r="K988">
            <v>2798.7</v>
          </cell>
          <cell r="L988">
            <v>2032.74</v>
          </cell>
          <cell r="M988">
            <v>2847.8</v>
          </cell>
        </row>
        <row r="989">
          <cell r="B989">
            <v>1857.87</v>
          </cell>
          <cell r="C989">
            <v>2595.12</v>
          </cell>
          <cell r="D989">
            <v>1887.36</v>
          </cell>
          <cell r="E989">
            <v>2644.27</v>
          </cell>
          <cell r="F989">
            <v>1926.68</v>
          </cell>
          <cell r="G989">
            <v>2693.42</v>
          </cell>
          <cell r="H989">
            <v>1966</v>
          </cell>
          <cell r="I989">
            <v>2742.57</v>
          </cell>
          <cell r="J989">
            <v>1995.49</v>
          </cell>
          <cell r="K989">
            <v>2801.55</v>
          </cell>
          <cell r="L989">
            <v>2034.81</v>
          </cell>
          <cell r="M989">
            <v>2850.7</v>
          </cell>
        </row>
        <row r="990">
          <cell r="B990">
            <v>1859.76</v>
          </cell>
          <cell r="C990">
            <v>2597.7600000000002</v>
          </cell>
          <cell r="D990">
            <v>1889.28</v>
          </cell>
          <cell r="E990">
            <v>2646.96</v>
          </cell>
          <cell r="F990">
            <v>1928.64</v>
          </cell>
          <cell r="G990">
            <v>2696.16</v>
          </cell>
          <cell r="H990">
            <v>1968</v>
          </cell>
          <cell r="I990">
            <v>2745.36</v>
          </cell>
          <cell r="J990">
            <v>1997.52</v>
          </cell>
          <cell r="K990">
            <v>2804.4</v>
          </cell>
          <cell r="L990">
            <v>2036.88</v>
          </cell>
          <cell r="M990">
            <v>2853.6</v>
          </cell>
        </row>
        <row r="991">
          <cell r="B991">
            <v>1861.65</v>
          </cell>
          <cell r="C991">
            <v>2600.4</v>
          </cell>
          <cell r="D991">
            <v>1891.2</v>
          </cell>
          <cell r="E991">
            <v>2649.65</v>
          </cell>
          <cell r="F991">
            <v>1930.6</v>
          </cell>
          <cell r="G991">
            <v>2698.9</v>
          </cell>
          <cell r="H991">
            <v>1970</v>
          </cell>
          <cell r="I991">
            <v>2748.15</v>
          </cell>
          <cell r="J991">
            <v>1999.55</v>
          </cell>
          <cell r="K991">
            <v>2807.25</v>
          </cell>
          <cell r="L991">
            <v>2038.95</v>
          </cell>
          <cell r="M991">
            <v>2856.5</v>
          </cell>
        </row>
        <row r="992">
          <cell r="B992">
            <v>1863.54</v>
          </cell>
          <cell r="C992">
            <v>2603.04</v>
          </cell>
          <cell r="D992">
            <v>1893.12</v>
          </cell>
          <cell r="E992">
            <v>2652.34</v>
          </cell>
          <cell r="F992">
            <v>1932.56</v>
          </cell>
          <cell r="G992">
            <v>2701.64</v>
          </cell>
          <cell r="H992">
            <v>1972</v>
          </cell>
          <cell r="I992">
            <v>2750.94</v>
          </cell>
          <cell r="J992">
            <v>2001.58</v>
          </cell>
          <cell r="K992">
            <v>2810.1</v>
          </cell>
          <cell r="L992">
            <v>2041.02</v>
          </cell>
          <cell r="M992">
            <v>2859.4</v>
          </cell>
        </row>
        <row r="993">
          <cell r="B993">
            <v>1865.43</v>
          </cell>
          <cell r="C993">
            <v>2605.6799999999998</v>
          </cell>
          <cell r="D993">
            <v>1895.04</v>
          </cell>
          <cell r="E993">
            <v>2655.03</v>
          </cell>
          <cell r="F993">
            <v>1934.52</v>
          </cell>
          <cell r="G993">
            <v>2704.38</v>
          </cell>
          <cell r="H993">
            <v>1974</v>
          </cell>
          <cell r="I993">
            <v>2753.73</v>
          </cell>
          <cell r="J993">
            <v>2003.61</v>
          </cell>
          <cell r="K993">
            <v>2812.95</v>
          </cell>
          <cell r="L993">
            <v>2043.09</v>
          </cell>
          <cell r="M993">
            <v>2862.3</v>
          </cell>
        </row>
        <row r="994">
          <cell r="B994">
            <v>1867.32</v>
          </cell>
          <cell r="C994">
            <v>2608.3200000000002</v>
          </cell>
          <cell r="D994">
            <v>1896.96</v>
          </cell>
          <cell r="E994">
            <v>2657.72</v>
          </cell>
          <cell r="F994">
            <v>1936.48</v>
          </cell>
          <cell r="G994">
            <v>2707.12</v>
          </cell>
          <cell r="H994">
            <v>1976</v>
          </cell>
          <cell r="I994">
            <v>2756.52</v>
          </cell>
          <cell r="J994">
            <v>2005.64</v>
          </cell>
          <cell r="K994">
            <v>2815.8</v>
          </cell>
          <cell r="L994">
            <v>2045.16</v>
          </cell>
          <cell r="M994">
            <v>2865.2</v>
          </cell>
        </row>
        <row r="995">
          <cell r="B995">
            <v>1869.21</v>
          </cell>
          <cell r="C995">
            <v>2610.96</v>
          </cell>
          <cell r="D995">
            <v>1898.88</v>
          </cell>
          <cell r="E995">
            <v>2660.41</v>
          </cell>
          <cell r="F995">
            <v>1938.44</v>
          </cell>
          <cell r="G995">
            <v>2709.86</v>
          </cell>
          <cell r="H995">
            <v>1978</v>
          </cell>
          <cell r="I995">
            <v>2759.31</v>
          </cell>
          <cell r="J995">
            <v>2007.67</v>
          </cell>
          <cell r="K995">
            <v>2818.65</v>
          </cell>
          <cell r="L995">
            <v>2047.23</v>
          </cell>
          <cell r="M995">
            <v>2868.1</v>
          </cell>
        </row>
        <row r="996">
          <cell r="B996">
            <v>1871.1</v>
          </cell>
          <cell r="C996">
            <v>2613.6</v>
          </cell>
          <cell r="D996">
            <v>1900.8</v>
          </cell>
          <cell r="E996">
            <v>2663.1</v>
          </cell>
          <cell r="F996">
            <v>1940.4</v>
          </cell>
          <cell r="G996">
            <v>2712.6</v>
          </cell>
          <cell r="H996">
            <v>1980</v>
          </cell>
          <cell r="I996">
            <v>2762.1</v>
          </cell>
          <cell r="J996">
            <v>2009.7</v>
          </cell>
          <cell r="K996">
            <v>2821.5</v>
          </cell>
          <cell r="L996">
            <v>2049.3000000000002</v>
          </cell>
          <cell r="M996">
            <v>2871</v>
          </cell>
        </row>
        <row r="997">
          <cell r="B997">
            <v>1872.99</v>
          </cell>
          <cell r="C997">
            <v>2616.2399999999998</v>
          </cell>
          <cell r="D997">
            <v>1902.72</v>
          </cell>
          <cell r="E997">
            <v>2665.79</v>
          </cell>
          <cell r="F997">
            <v>1942.36</v>
          </cell>
          <cell r="G997">
            <v>2715.34</v>
          </cell>
          <cell r="H997">
            <v>1982</v>
          </cell>
          <cell r="I997">
            <v>2764.89</v>
          </cell>
          <cell r="J997">
            <v>2011.73</v>
          </cell>
          <cell r="K997">
            <v>2824.35</v>
          </cell>
          <cell r="L997">
            <v>2051.37</v>
          </cell>
          <cell r="M997">
            <v>2873.9</v>
          </cell>
        </row>
        <row r="998">
          <cell r="B998">
            <v>1874.88</v>
          </cell>
          <cell r="C998">
            <v>2618.88</v>
          </cell>
          <cell r="D998">
            <v>1904.64</v>
          </cell>
          <cell r="E998">
            <v>2668.48</v>
          </cell>
          <cell r="F998">
            <v>1944.32</v>
          </cell>
          <cell r="G998">
            <v>2718.08</v>
          </cell>
          <cell r="H998">
            <v>1984</v>
          </cell>
          <cell r="I998">
            <v>2767.68</v>
          </cell>
          <cell r="J998">
            <v>2013.76</v>
          </cell>
          <cell r="K998">
            <v>2827.2</v>
          </cell>
          <cell r="L998">
            <v>2053.44</v>
          </cell>
          <cell r="M998">
            <v>2876.8</v>
          </cell>
        </row>
        <row r="999">
          <cell r="B999">
            <v>1876.77</v>
          </cell>
          <cell r="C999">
            <v>2621.52</v>
          </cell>
          <cell r="D999">
            <v>1906.56</v>
          </cell>
          <cell r="E999">
            <v>2671.17</v>
          </cell>
          <cell r="F999">
            <v>1946.28</v>
          </cell>
          <cell r="G999">
            <v>2720.82</v>
          </cell>
          <cell r="H999">
            <v>1986</v>
          </cell>
          <cell r="I999">
            <v>2770.47</v>
          </cell>
          <cell r="J999">
            <v>2015.79</v>
          </cell>
          <cell r="K999">
            <v>2830.05</v>
          </cell>
          <cell r="L999">
            <v>2055.5100000000002</v>
          </cell>
          <cell r="M999">
            <v>2879.7</v>
          </cell>
        </row>
        <row r="1000">
          <cell r="B1000">
            <v>1878.66</v>
          </cell>
          <cell r="C1000">
            <v>2624.16</v>
          </cell>
          <cell r="D1000">
            <v>1908.48</v>
          </cell>
          <cell r="E1000">
            <v>2673.86</v>
          </cell>
          <cell r="F1000">
            <v>1948.24</v>
          </cell>
          <cell r="G1000">
            <v>2723.56</v>
          </cell>
          <cell r="H1000">
            <v>1988</v>
          </cell>
          <cell r="I1000">
            <v>2773.26</v>
          </cell>
          <cell r="J1000">
            <v>2017.82</v>
          </cell>
          <cell r="K1000">
            <v>2832.9</v>
          </cell>
          <cell r="L1000">
            <v>2057.58</v>
          </cell>
          <cell r="M1000">
            <v>2882.6</v>
          </cell>
        </row>
        <row r="1001">
          <cell r="B1001">
            <v>1880.55</v>
          </cell>
          <cell r="C1001">
            <v>2626.8</v>
          </cell>
          <cell r="D1001">
            <v>1910.4</v>
          </cell>
          <cell r="E1001">
            <v>2676.55</v>
          </cell>
          <cell r="F1001">
            <v>1950.2</v>
          </cell>
          <cell r="G1001">
            <v>2726.3</v>
          </cell>
          <cell r="H1001">
            <v>1990</v>
          </cell>
          <cell r="I1001">
            <v>2776.05</v>
          </cell>
          <cell r="J1001">
            <v>2019.85</v>
          </cell>
          <cell r="K1001">
            <v>2835.75</v>
          </cell>
          <cell r="L1001">
            <v>2059.65</v>
          </cell>
          <cell r="M1001">
            <v>2885.5</v>
          </cell>
        </row>
        <row r="1002">
          <cell r="B1002">
            <v>1882.44</v>
          </cell>
          <cell r="C1002">
            <v>2629.44</v>
          </cell>
          <cell r="D1002">
            <v>1912.32</v>
          </cell>
          <cell r="E1002">
            <v>2679.24</v>
          </cell>
          <cell r="F1002">
            <v>1952.16</v>
          </cell>
          <cell r="G1002">
            <v>2729.04</v>
          </cell>
          <cell r="H1002">
            <v>1992</v>
          </cell>
          <cell r="I1002">
            <v>2778.84</v>
          </cell>
          <cell r="J1002">
            <v>2021.88</v>
          </cell>
          <cell r="K1002">
            <v>2838.6</v>
          </cell>
          <cell r="L1002">
            <v>2061.7199999999998</v>
          </cell>
          <cell r="M1002">
            <v>2888.4</v>
          </cell>
        </row>
        <row r="1003">
          <cell r="B1003">
            <v>1884.33</v>
          </cell>
          <cell r="C1003">
            <v>2632.08</v>
          </cell>
          <cell r="D1003">
            <v>1914.24</v>
          </cell>
          <cell r="E1003">
            <v>2681.93</v>
          </cell>
          <cell r="F1003">
            <v>1954.12</v>
          </cell>
          <cell r="G1003">
            <v>2731.78</v>
          </cell>
          <cell r="H1003">
            <v>1994</v>
          </cell>
          <cell r="I1003">
            <v>2781.63</v>
          </cell>
          <cell r="J1003">
            <v>2023.91</v>
          </cell>
          <cell r="K1003">
            <v>2841.45</v>
          </cell>
          <cell r="L1003">
            <v>2063.79</v>
          </cell>
          <cell r="M1003">
            <v>2891.3</v>
          </cell>
        </row>
        <row r="1004">
          <cell r="B1004">
            <v>1886.22</v>
          </cell>
          <cell r="C1004">
            <v>2634.72</v>
          </cell>
          <cell r="D1004">
            <v>1916.16</v>
          </cell>
          <cell r="E1004">
            <v>2684.62</v>
          </cell>
          <cell r="F1004">
            <v>1956.08</v>
          </cell>
          <cell r="G1004">
            <v>2734.52</v>
          </cell>
          <cell r="H1004">
            <v>1996</v>
          </cell>
          <cell r="I1004">
            <v>2784.42</v>
          </cell>
          <cell r="J1004">
            <v>2025.94</v>
          </cell>
          <cell r="K1004">
            <v>2844.3</v>
          </cell>
          <cell r="L1004">
            <v>2065.86</v>
          </cell>
          <cell r="M1004">
            <v>2894.2</v>
          </cell>
        </row>
        <row r="1005">
          <cell r="B1005">
            <v>1888.11</v>
          </cell>
          <cell r="C1005">
            <v>2637.36</v>
          </cell>
          <cell r="D1005">
            <v>1918.08</v>
          </cell>
          <cell r="E1005">
            <v>2687.31</v>
          </cell>
          <cell r="F1005">
            <v>1958.04</v>
          </cell>
          <cell r="G1005">
            <v>2737.26</v>
          </cell>
          <cell r="H1005">
            <v>1998</v>
          </cell>
          <cell r="I1005">
            <v>2787.21</v>
          </cell>
          <cell r="J1005">
            <v>2027.97</v>
          </cell>
          <cell r="K1005">
            <v>2847.15</v>
          </cell>
          <cell r="L1005">
            <v>2067.9299999999998</v>
          </cell>
          <cell r="M1005">
            <v>2897.1</v>
          </cell>
        </row>
        <row r="1006">
          <cell r="B1006">
            <v>1890</v>
          </cell>
          <cell r="C1006">
            <v>2640</v>
          </cell>
          <cell r="D1006">
            <v>1920</v>
          </cell>
          <cell r="E1006">
            <v>2690</v>
          </cell>
          <cell r="F1006">
            <v>1960</v>
          </cell>
          <cell r="G1006">
            <v>2740</v>
          </cell>
          <cell r="H1006">
            <v>2000</v>
          </cell>
          <cell r="I1006">
            <v>2790</v>
          </cell>
          <cell r="J1006">
            <v>2030</v>
          </cell>
          <cell r="K1006">
            <v>2850</v>
          </cell>
          <cell r="L1006">
            <v>2070</v>
          </cell>
          <cell r="M1006">
            <v>2900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ปะหน้า"/>
      <sheetName val="ราคากลาง"/>
      <sheetName val="ราคากลาง (เขต)"/>
      <sheetName val="(เล่ม) 1.ปก"/>
      <sheetName val="(เล่ม) 2.รองปก"/>
      <sheetName val="(เล่ม) 3. รายการ"/>
      <sheetName val="(เล่ม) 4. รายละเอียดข้อมูลวัสดุ"/>
      <sheetName val="DATA"/>
      <sheetName val="FACTOR F"/>
      <sheetName val="ปก"/>
      <sheetName val="ราคาที่แหล่ง"/>
      <sheetName val="ระยะขนส่ง"/>
      <sheetName val="(BD) 1.แหล่งวัสดุ"/>
      <sheetName val="(BD) 2. คอนกรีต"/>
      <sheetName val="(BD) 2.1 ไม้แบบ"/>
      <sheetName val="(BD) 3. รายละเอียด"/>
      <sheetName val="ปริมาณ (JRCP)"/>
      <sheetName val="(BD) 4. SUMMARY"/>
      <sheetName val="ปริมาณ Box Culverts"/>
      <sheetName val="BUS STOP SHELTER"/>
      <sheetName val="(BD)ไฟฟ้าใหม่"/>
      <sheetName val="แนบไฟฟ้า"/>
      <sheetName val="เสาป้าย Overhang"/>
      <sheetName val="Back up (hang)"/>
      <sheetName val="(BD) OverHead"/>
      <sheetName val="(BD) หลักนำทางพารา"/>
      <sheetName val="(BD) Sign Plate "/>
      <sheetName val="รายละเอียดป้าย"/>
      <sheetName val="(BD) Guardrail"/>
      <sheetName val="ไฟ High Mast"/>
      <sheetName val="แนบ High Mast "/>
      <sheetName val="ปริมาณ ถนนคอนกรีต"/>
      <sheetName val="(BD) ไฟสัญญาณจราจร"/>
      <sheetName val="ใบสรุป"/>
      <sheetName val="ขอใช้ผล"/>
      <sheetName val="ย้ายไฟสัญญาณจราจร"/>
      <sheetName val="Barricade"/>
      <sheetName val="ศาลา"/>
      <sheetName val="ศาลาเฉลิม"/>
      <sheetName val="ย้าย OVERHANG"/>
      <sheetName val="สะพาน 2"/>
      <sheetName val="ข้อมูลเบื่องต้น"/>
      <sheetName val="สะพาน 1"/>
      <sheetName val="สะพาน 3"/>
      <sheetName val="สะพานลอย"/>
      <sheetName val="ป้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K3">
            <v>17.5</v>
          </cell>
          <cell r="EL3">
            <v>18.5</v>
          </cell>
          <cell r="EM3">
            <v>19.5</v>
          </cell>
          <cell r="EN3">
            <v>20.5</v>
          </cell>
          <cell r="EO3">
            <v>21.5</v>
          </cell>
          <cell r="EP3">
            <v>22.5</v>
          </cell>
          <cell r="EQ3">
            <v>23.5</v>
          </cell>
          <cell r="ER3">
            <v>24.5</v>
          </cell>
          <cell r="ES3">
            <v>25.5</v>
          </cell>
          <cell r="ET3">
            <v>26.5</v>
          </cell>
          <cell r="EU3">
            <v>27.5</v>
          </cell>
          <cell r="EV3">
            <v>28.5</v>
          </cell>
          <cell r="EW3">
            <v>29.5</v>
          </cell>
          <cell r="EX3">
            <v>30.5</v>
          </cell>
          <cell r="EY3">
            <v>31.5</v>
          </cell>
          <cell r="EZ3">
            <v>32.5</v>
          </cell>
          <cell r="FA3">
            <v>33.5</v>
          </cell>
          <cell r="FB3">
            <v>34.5</v>
          </cell>
          <cell r="FC3">
            <v>35.5</v>
          </cell>
          <cell r="FD3">
            <v>36.5</v>
          </cell>
          <cell r="FE3">
            <v>37.5</v>
          </cell>
          <cell r="FF3">
            <v>38.5</v>
          </cell>
          <cell r="FG3">
            <v>39.5</v>
          </cell>
          <cell r="FH3">
            <v>40.5</v>
          </cell>
          <cell r="FI3">
            <v>41.5</v>
          </cell>
          <cell r="FJ3">
            <v>42.5</v>
          </cell>
          <cell r="FK3">
            <v>43.5</v>
          </cell>
          <cell r="FL3">
            <v>44.5</v>
          </cell>
          <cell r="FM3">
            <v>45.5</v>
          </cell>
          <cell r="FO3">
            <v>23.5</v>
          </cell>
          <cell r="FP3">
            <v>24.5</v>
          </cell>
          <cell r="FQ3">
            <v>25.5</v>
          </cell>
          <cell r="FR3">
            <v>26.5</v>
          </cell>
          <cell r="FS3">
            <v>27.5</v>
          </cell>
          <cell r="FT3">
            <v>28.5</v>
          </cell>
          <cell r="FU3">
            <v>29.5</v>
          </cell>
          <cell r="FV3">
            <v>30.5</v>
          </cell>
          <cell r="FW3">
            <v>31.5</v>
          </cell>
          <cell r="FX3">
            <v>32.5</v>
          </cell>
        </row>
        <row r="4">
          <cell r="EK4">
            <v>1.56</v>
          </cell>
          <cell r="EL4">
            <v>1.58</v>
          </cell>
          <cell r="EM4">
            <v>1.59</v>
          </cell>
          <cell r="EN4">
            <v>1.6</v>
          </cell>
          <cell r="EO4">
            <v>1.62</v>
          </cell>
          <cell r="EP4">
            <v>1.63</v>
          </cell>
          <cell r="EQ4">
            <v>1.64</v>
          </cell>
          <cell r="ER4">
            <v>1.65</v>
          </cell>
          <cell r="ES4">
            <v>1.67</v>
          </cell>
          <cell r="ET4">
            <v>1.68</v>
          </cell>
          <cell r="EU4">
            <v>1.69</v>
          </cell>
          <cell r="EV4">
            <v>1.7</v>
          </cell>
          <cell r="EW4">
            <v>1.72</v>
          </cell>
          <cell r="EX4">
            <v>1.73</v>
          </cell>
          <cell r="EY4">
            <v>1.74</v>
          </cell>
          <cell r="EZ4">
            <v>1.76</v>
          </cell>
          <cell r="FA4">
            <v>1.77</v>
          </cell>
          <cell r="FB4">
            <v>1.78</v>
          </cell>
          <cell r="FC4">
            <v>1.79</v>
          </cell>
          <cell r="FD4">
            <v>1.81</v>
          </cell>
          <cell r="FE4">
            <v>1.82</v>
          </cell>
          <cell r="FF4">
            <v>1.83</v>
          </cell>
          <cell r="FG4">
            <v>1.84</v>
          </cell>
          <cell r="FH4">
            <v>1.86</v>
          </cell>
          <cell r="FI4">
            <v>1.87</v>
          </cell>
          <cell r="FJ4">
            <v>1.88</v>
          </cell>
          <cell r="FK4">
            <v>1.89</v>
          </cell>
          <cell r="FL4">
            <v>1.91</v>
          </cell>
          <cell r="FM4">
            <v>1.92</v>
          </cell>
          <cell r="FO4">
            <v>1.24</v>
          </cell>
          <cell r="FP4">
            <v>1.25</v>
          </cell>
          <cell r="FQ4">
            <v>1.27</v>
          </cell>
          <cell r="FR4">
            <v>1.28</v>
          </cell>
          <cell r="FS4">
            <v>1.29</v>
          </cell>
          <cell r="FT4">
            <v>1.31</v>
          </cell>
          <cell r="FU4">
            <v>1.48</v>
          </cell>
          <cell r="FV4">
            <v>1.49</v>
          </cell>
          <cell r="FW4">
            <v>1.5</v>
          </cell>
          <cell r="FX4">
            <v>1.52</v>
          </cell>
        </row>
        <row r="5">
          <cell r="EK5">
            <v>3.25</v>
          </cell>
          <cell r="EL5">
            <v>3.28</v>
          </cell>
          <cell r="EM5">
            <v>3.31</v>
          </cell>
          <cell r="EN5">
            <v>3.34</v>
          </cell>
          <cell r="EO5">
            <v>3.38</v>
          </cell>
          <cell r="EP5">
            <v>3.41</v>
          </cell>
          <cell r="EQ5">
            <v>3.44</v>
          </cell>
          <cell r="ER5">
            <v>3.47</v>
          </cell>
          <cell r="ES5">
            <v>3.5</v>
          </cell>
          <cell r="ET5">
            <v>3.54</v>
          </cell>
          <cell r="EU5">
            <v>3.57</v>
          </cell>
          <cell r="EV5">
            <v>3.6</v>
          </cell>
          <cell r="EW5">
            <v>3.63</v>
          </cell>
          <cell r="EX5">
            <v>3.67</v>
          </cell>
          <cell r="EY5">
            <v>3.7</v>
          </cell>
          <cell r="EZ5">
            <v>3.73</v>
          </cell>
          <cell r="FA5">
            <v>3.76</v>
          </cell>
          <cell r="FB5">
            <v>3.79</v>
          </cell>
          <cell r="FC5">
            <v>3.83</v>
          </cell>
          <cell r="FD5">
            <v>3.86</v>
          </cell>
          <cell r="FE5">
            <v>3.89</v>
          </cell>
          <cell r="FF5">
            <v>3.92</v>
          </cell>
          <cell r="FG5">
            <v>3.96</v>
          </cell>
          <cell r="FH5">
            <v>3.99</v>
          </cell>
          <cell r="FI5">
            <v>4.0199999999999996</v>
          </cell>
          <cell r="FJ5">
            <v>4.05</v>
          </cell>
          <cell r="FK5">
            <v>4.09</v>
          </cell>
          <cell r="FL5">
            <v>4.12</v>
          </cell>
          <cell r="FM5">
            <v>4.1500000000000004</v>
          </cell>
          <cell r="FO5">
            <v>2.99</v>
          </cell>
          <cell r="FP5">
            <v>3.02</v>
          </cell>
          <cell r="FQ5">
            <v>3.05</v>
          </cell>
          <cell r="FR5">
            <v>3.09</v>
          </cell>
          <cell r="FS5">
            <v>3.12</v>
          </cell>
          <cell r="FT5">
            <v>3.15</v>
          </cell>
          <cell r="FU5">
            <v>3.39</v>
          </cell>
          <cell r="FV5">
            <v>3.42</v>
          </cell>
          <cell r="FW5">
            <v>3.46</v>
          </cell>
          <cell r="FX5">
            <v>3.49</v>
          </cell>
        </row>
        <row r="6">
          <cell r="EK6">
            <v>4.83</v>
          </cell>
          <cell r="EL6">
            <v>4.8899999999999997</v>
          </cell>
          <cell r="EM6">
            <v>4.9400000000000004</v>
          </cell>
          <cell r="EN6">
            <v>4.99</v>
          </cell>
          <cell r="EO6">
            <v>5.04</v>
          </cell>
          <cell r="EP6">
            <v>5.09</v>
          </cell>
          <cell r="EQ6">
            <v>5.15</v>
          </cell>
          <cell r="ER6">
            <v>5.2</v>
          </cell>
          <cell r="ES6">
            <v>5.25</v>
          </cell>
          <cell r="ET6">
            <v>5.3</v>
          </cell>
          <cell r="EU6">
            <v>5.36</v>
          </cell>
          <cell r="EV6">
            <v>5.41</v>
          </cell>
          <cell r="EW6">
            <v>5.46</v>
          </cell>
          <cell r="EX6">
            <v>5.51</v>
          </cell>
          <cell r="EY6">
            <v>5.56</v>
          </cell>
          <cell r="EZ6">
            <v>5.62</v>
          </cell>
          <cell r="FA6">
            <v>5.67</v>
          </cell>
          <cell r="FB6">
            <v>5.72</v>
          </cell>
          <cell r="FC6">
            <v>5.77</v>
          </cell>
          <cell r="FD6">
            <v>5.82</v>
          </cell>
          <cell r="FE6">
            <v>5.88</v>
          </cell>
          <cell r="FF6">
            <v>5.93</v>
          </cell>
          <cell r="FG6">
            <v>5.98</v>
          </cell>
          <cell r="FH6">
            <v>6.03</v>
          </cell>
          <cell r="FI6">
            <v>6.09</v>
          </cell>
          <cell r="FJ6">
            <v>6.14</v>
          </cell>
          <cell r="FK6">
            <v>6.19</v>
          </cell>
          <cell r="FL6">
            <v>6.24</v>
          </cell>
          <cell r="FM6">
            <v>6.29</v>
          </cell>
          <cell r="FO6">
            <v>4.49</v>
          </cell>
          <cell r="FP6">
            <v>4.54</v>
          </cell>
          <cell r="FQ6">
            <v>4.59</v>
          </cell>
          <cell r="FR6">
            <v>4.6399999999999997</v>
          </cell>
          <cell r="FS6">
            <v>4.7</v>
          </cell>
          <cell r="FT6">
            <v>4.75</v>
          </cell>
          <cell r="FU6">
            <v>5.1100000000000003</v>
          </cell>
          <cell r="FV6">
            <v>5.16</v>
          </cell>
          <cell r="FW6">
            <v>5.21</v>
          </cell>
          <cell r="FX6">
            <v>5.26</v>
          </cell>
        </row>
        <row r="7">
          <cell r="EK7"/>
          <cell r="EL7"/>
          <cell r="EM7"/>
          <cell r="EN7"/>
          <cell r="EO7"/>
          <cell r="EP7"/>
          <cell r="EQ7"/>
          <cell r="ER7"/>
          <cell r="ES7"/>
          <cell r="ET7"/>
          <cell r="EU7"/>
          <cell r="EV7"/>
          <cell r="EW7"/>
          <cell r="EX7"/>
          <cell r="EY7"/>
          <cell r="EZ7"/>
          <cell r="FA7"/>
          <cell r="FB7"/>
          <cell r="FC7"/>
          <cell r="FD7"/>
          <cell r="FE7"/>
          <cell r="FF7"/>
          <cell r="FG7"/>
          <cell r="FH7"/>
          <cell r="FI7"/>
          <cell r="FJ7"/>
          <cell r="FK7"/>
          <cell r="FL7"/>
          <cell r="FM7"/>
          <cell r="FO7"/>
          <cell r="FP7"/>
          <cell r="FQ7"/>
          <cell r="FR7"/>
          <cell r="FS7"/>
          <cell r="FT7"/>
          <cell r="FU7"/>
          <cell r="FV7"/>
          <cell r="FW7"/>
          <cell r="FX7"/>
        </row>
        <row r="8">
          <cell r="EK8">
            <v>18.97</v>
          </cell>
          <cell r="EL8">
            <v>19.18</v>
          </cell>
          <cell r="EM8">
            <v>19.399999999999999</v>
          </cell>
          <cell r="EN8">
            <v>19.61</v>
          </cell>
          <cell r="EO8">
            <v>19.829999999999998</v>
          </cell>
          <cell r="EP8">
            <v>20.04</v>
          </cell>
          <cell r="EQ8">
            <v>20.260000000000002</v>
          </cell>
          <cell r="ER8">
            <v>20.47</v>
          </cell>
          <cell r="ES8">
            <v>20.69</v>
          </cell>
          <cell r="ET8">
            <v>20.9</v>
          </cell>
          <cell r="EU8">
            <v>21.12</v>
          </cell>
          <cell r="EV8">
            <v>21.34</v>
          </cell>
          <cell r="EW8">
            <v>21.55</v>
          </cell>
          <cell r="EX8">
            <v>21.77</v>
          </cell>
          <cell r="EY8">
            <v>21.98</v>
          </cell>
          <cell r="EZ8">
            <v>22.2</v>
          </cell>
          <cell r="FA8">
            <v>22.41</v>
          </cell>
          <cell r="FB8">
            <v>22.63</v>
          </cell>
          <cell r="FC8">
            <v>22.84</v>
          </cell>
          <cell r="FD8">
            <v>23.06</v>
          </cell>
          <cell r="FE8">
            <v>23.28</v>
          </cell>
          <cell r="FF8">
            <v>23.49</v>
          </cell>
          <cell r="FG8">
            <v>23.71</v>
          </cell>
          <cell r="FH8">
            <v>23.92</v>
          </cell>
          <cell r="FI8">
            <v>24.14</v>
          </cell>
          <cell r="FJ8">
            <v>24.35</v>
          </cell>
          <cell r="FK8">
            <v>24.57</v>
          </cell>
          <cell r="FL8">
            <v>24.78</v>
          </cell>
          <cell r="FM8">
            <v>25</v>
          </cell>
          <cell r="FO8">
            <v>18.670000000000002</v>
          </cell>
          <cell r="FP8">
            <v>18.89</v>
          </cell>
          <cell r="FQ8">
            <v>19.100000000000001</v>
          </cell>
          <cell r="FR8">
            <v>19.32</v>
          </cell>
          <cell r="FS8">
            <v>19.53</v>
          </cell>
          <cell r="FT8">
            <v>19.75</v>
          </cell>
          <cell r="FU8">
            <v>22.32</v>
          </cell>
          <cell r="FV8">
            <v>22.54</v>
          </cell>
          <cell r="FW8">
            <v>22.75</v>
          </cell>
          <cell r="FX8">
            <v>22.97</v>
          </cell>
        </row>
        <row r="9">
          <cell r="EK9">
            <v>40.08</v>
          </cell>
          <cell r="EL9">
            <v>40.53</v>
          </cell>
          <cell r="EM9">
            <v>40.98</v>
          </cell>
          <cell r="EN9">
            <v>41.43</v>
          </cell>
          <cell r="EO9">
            <v>41.88</v>
          </cell>
          <cell r="EP9">
            <v>42.33</v>
          </cell>
          <cell r="EQ9">
            <v>42.78</v>
          </cell>
          <cell r="ER9">
            <v>43.23</v>
          </cell>
          <cell r="ES9">
            <v>43.68</v>
          </cell>
          <cell r="ET9">
            <v>44.13</v>
          </cell>
          <cell r="EU9">
            <v>44.58</v>
          </cell>
          <cell r="EV9">
            <v>45.03</v>
          </cell>
          <cell r="EW9">
            <v>45.49</v>
          </cell>
          <cell r="EX9">
            <v>45.94</v>
          </cell>
          <cell r="EY9">
            <v>46.39</v>
          </cell>
          <cell r="EZ9">
            <v>46.84</v>
          </cell>
          <cell r="FA9">
            <v>47.29</v>
          </cell>
          <cell r="FB9">
            <v>47.74</v>
          </cell>
          <cell r="FC9">
            <v>48.19</v>
          </cell>
          <cell r="FD9">
            <v>48.64</v>
          </cell>
          <cell r="FE9">
            <v>49.09</v>
          </cell>
          <cell r="FF9">
            <v>49.54</v>
          </cell>
          <cell r="FG9">
            <v>49.99</v>
          </cell>
          <cell r="FH9">
            <v>50.44</v>
          </cell>
          <cell r="FI9">
            <v>50.9</v>
          </cell>
          <cell r="FJ9">
            <v>51.35</v>
          </cell>
          <cell r="FK9">
            <v>51.8</v>
          </cell>
          <cell r="FL9">
            <v>52.25</v>
          </cell>
          <cell r="FM9">
            <v>52.7</v>
          </cell>
          <cell r="FO9">
            <v>35.270000000000003</v>
          </cell>
          <cell r="FP9">
            <v>35.72</v>
          </cell>
          <cell r="FQ9">
            <v>36.17</v>
          </cell>
          <cell r="FR9">
            <v>36.619999999999997</v>
          </cell>
          <cell r="FS9">
            <v>37.07</v>
          </cell>
          <cell r="FT9">
            <v>37.520000000000003</v>
          </cell>
          <cell r="FU9">
            <v>40.54</v>
          </cell>
          <cell r="FV9">
            <v>40.99</v>
          </cell>
          <cell r="FW9">
            <v>41.44</v>
          </cell>
          <cell r="FX9">
            <v>41.89</v>
          </cell>
        </row>
        <row r="10">
          <cell r="EK10"/>
          <cell r="EL10"/>
          <cell r="EM10"/>
          <cell r="EN10"/>
          <cell r="EO10"/>
          <cell r="EP10"/>
          <cell r="EQ10"/>
          <cell r="ER10"/>
          <cell r="ES10"/>
          <cell r="ET10"/>
          <cell r="EU10"/>
          <cell r="EV10"/>
          <cell r="EW10"/>
          <cell r="EX10"/>
          <cell r="EY10"/>
          <cell r="EZ10"/>
          <cell r="FA10"/>
          <cell r="FB10"/>
          <cell r="FC10"/>
          <cell r="FD10"/>
          <cell r="FE10"/>
          <cell r="FF10"/>
          <cell r="FG10"/>
          <cell r="FH10"/>
          <cell r="FI10"/>
          <cell r="FJ10"/>
          <cell r="FK10"/>
          <cell r="FL10"/>
          <cell r="FM10"/>
          <cell r="FO10"/>
          <cell r="FP10"/>
          <cell r="FQ10"/>
          <cell r="FR10"/>
          <cell r="FS10"/>
          <cell r="FT10"/>
          <cell r="FU10"/>
          <cell r="FV10"/>
          <cell r="FW10"/>
          <cell r="FX10"/>
        </row>
        <row r="11">
          <cell r="EK11">
            <v>19.02</v>
          </cell>
          <cell r="EL11">
            <v>19.21</v>
          </cell>
          <cell r="EM11">
            <v>19.399999999999999</v>
          </cell>
          <cell r="EN11">
            <v>19.59</v>
          </cell>
          <cell r="EO11">
            <v>19.78</v>
          </cell>
          <cell r="EP11">
            <v>19.96</v>
          </cell>
          <cell r="EQ11">
            <v>20.149999999999999</v>
          </cell>
          <cell r="ER11">
            <v>20.34</v>
          </cell>
          <cell r="ES11">
            <v>20.53</v>
          </cell>
          <cell r="ET11">
            <v>20.71</v>
          </cell>
          <cell r="EU11">
            <v>20.9</v>
          </cell>
          <cell r="EV11">
            <v>21.09</v>
          </cell>
          <cell r="EW11">
            <v>21.28</v>
          </cell>
          <cell r="EX11">
            <v>21.47</v>
          </cell>
          <cell r="EY11">
            <v>21.65</v>
          </cell>
          <cell r="EZ11">
            <v>21.84</v>
          </cell>
          <cell r="FA11">
            <v>22.03</v>
          </cell>
          <cell r="FB11">
            <v>22.22</v>
          </cell>
          <cell r="FC11">
            <v>22.41</v>
          </cell>
          <cell r="FD11">
            <v>22.59</v>
          </cell>
          <cell r="FE11">
            <v>22.78</v>
          </cell>
          <cell r="FF11">
            <v>22.97</v>
          </cell>
          <cell r="FG11">
            <v>23.16</v>
          </cell>
          <cell r="FH11">
            <v>23.34</v>
          </cell>
          <cell r="FI11">
            <v>23.53</v>
          </cell>
          <cell r="FJ11">
            <v>23.72</v>
          </cell>
          <cell r="FK11">
            <v>23.91</v>
          </cell>
          <cell r="FL11">
            <v>24.1</v>
          </cell>
          <cell r="FM11">
            <v>24.28</v>
          </cell>
          <cell r="FO11">
            <v>18.23</v>
          </cell>
          <cell r="FP11">
            <v>18.420000000000002</v>
          </cell>
          <cell r="FQ11">
            <v>18.600000000000001</v>
          </cell>
          <cell r="FR11">
            <v>18.79</v>
          </cell>
          <cell r="FS11">
            <v>18.98</v>
          </cell>
          <cell r="FT11">
            <v>19.170000000000002</v>
          </cell>
          <cell r="FU11">
            <v>21.32</v>
          </cell>
          <cell r="FV11">
            <v>21.51</v>
          </cell>
          <cell r="FW11">
            <v>21.7</v>
          </cell>
          <cell r="FX11">
            <v>21.89</v>
          </cell>
        </row>
        <row r="12">
          <cell r="EK12">
            <v>7.23</v>
          </cell>
          <cell r="EL12">
            <v>7.31</v>
          </cell>
          <cell r="EM12">
            <v>7.39</v>
          </cell>
          <cell r="EN12">
            <v>7.47</v>
          </cell>
          <cell r="EO12">
            <v>7.55</v>
          </cell>
          <cell r="EP12">
            <v>7.63</v>
          </cell>
          <cell r="EQ12">
            <v>7.71</v>
          </cell>
          <cell r="ER12">
            <v>7.8</v>
          </cell>
          <cell r="ES12">
            <v>7.88</v>
          </cell>
          <cell r="ET12">
            <v>7.96</v>
          </cell>
          <cell r="EU12">
            <v>8.0399999999999991</v>
          </cell>
          <cell r="EV12">
            <v>8.1199999999999992</v>
          </cell>
          <cell r="EW12">
            <v>8.1999999999999993</v>
          </cell>
          <cell r="EX12">
            <v>8.2799999999999994</v>
          </cell>
          <cell r="EY12">
            <v>8.36</v>
          </cell>
          <cell r="EZ12">
            <v>8.44</v>
          </cell>
          <cell r="FA12">
            <v>8.5299999999999994</v>
          </cell>
          <cell r="FB12">
            <v>8.61</v>
          </cell>
          <cell r="FC12">
            <v>8.69</v>
          </cell>
          <cell r="FD12">
            <v>8.77</v>
          </cell>
          <cell r="FE12">
            <v>8.85</v>
          </cell>
          <cell r="FF12">
            <v>8.93</v>
          </cell>
          <cell r="FG12">
            <v>9.01</v>
          </cell>
          <cell r="FH12">
            <v>9.09</v>
          </cell>
          <cell r="FI12">
            <v>9.18</v>
          </cell>
          <cell r="FJ12">
            <v>9.26</v>
          </cell>
          <cell r="FK12">
            <v>9.34</v>
          </cell>
          <cell r="FL12">
            <v>9.42</v>
          </cell>
          <cell r="FM12">
            <v>9.5</v>
          </cell>
          <cell r="FO12">
            <v>7.42</v>
          </cell>
          <cell r="FP12">
            <v>7.5</v>
          </cell>
          <cell r="FQ12">
            <v>7.58</v>
          </cell>
          <cell r="FR12">
            <v>7.66</v>
          </cell>
          <cell r="FS12">
            <v>7.74</v>
          </cell>
          <cell r="FT12">
            <v>7.82</v>
          </cell>
          <cell r="FU12">
            <v>8.6300000000000008</v>
          </cell>
          <cell r="FV12">
            <v>8.7100000000000009</v>
          </cell>
          <cell r="FW12">
            <v>8.7899999999999991</v>
          </cell>
          <cell r="FX12">
            <v>8.8699999999999992</v>
          </cell>
        </row>
        <row r="13">
          <cell r="EK13">
            <v>27.65</v>
          </cell>
          <cell r="EL13">
            <v>28.04</v>
          </cell>
          <cell r="EM13">
            <v>28.43</v>
          </cell>
          <cell r="EN13">
            <v>28.81</v>
          </cell>
          <cell r="EO13">
            <v>29.2</v>
          </cell>
          <cell r="EP13">
            <v>29.58</v>
          </cell>
          <cell r="EQ13">
            <v>29.97</v>
          </cell>
          <cell r="ER13">
            <v>30.36</v>
          </cell>
          <cell r="ES13">
            <v>30.74</v>
          </cell>
          <cell r="ET13">
            <v>31.13</v>
          </cell>
          <cell r="EU13">
            <v>31.52</v>
          </cell>
          <cell r="EV13">
            <v>31.9</v>
          </cell>
          <cell r="EW13">
            <v>32.29</v>
          </cell>
          <cell r="EX13">
            <v>32.68</v>
          </cell>
          <cell r="EY13">
            <v>33.06</v>
          </cell>
          <cell r="EZ13">
            <v>33.450000000000003</v>
          </cell>
          <cell r="FA13">
            <v>33.83</v>
          </cell>
          <cell r="FB13">
            <v>34.22</v>
          </cell>
          <cell r="FC13">
            <v>34.61</v>
          </cell>
          <cell r="FD13">
            <v>34.99</v>
          </cell>
          <cell r="FE13">
            <v>35.380000000000003</v>
          </cell>
          <cell r="FF13">
            <v>35.770000000000003</v>
          </cell>
          <cell r="FG13">
            <v>36.15</v>
          </cell>
          <cell r="FH13">
            <v>36.54</v>
          </cell>
          <cell r="FI13">
            <v>36.93</v>
          </cell>
          <cell r="FJ13">
            <v>37.31</v>
          </cell>
          <cell r="FK13">
            <v>37.700000000000003</v>
          </cell>
          <cell r="FL13">
            <v>38.090000000000003</v>
          </cell>
          <cell r="FM13">
            <v>38.47</v>
          </cell>
          <cell r="FO13">
            <v>29.34</v>
          </cell>
          <cell r="FP13">
            <v>29.73</v>
          </cell>
          <cell r="FQ13">
            <v>30.11</v>
          </cell>
          <cell r="FR13">
            <v>30.5</v>
          </cell>
          <cell r="FS13">
            <v>30.89</v>
          </cell>
          <cell r="FT13">
            <v>31.27</v>
          </cell>
          <cell r="FU13">
            <v>32.729999999999997</v>
          </cell>
          <cell r="FV13">
            <v>33.119999999999997</v>
          </cell>
          <cell r="FW13">
            <v>33.51</v>
          </cell>
          <cell r="FX13">
            <v>33.89</v>
          </cell>
        </row>
        <row r="14">
          <cell r="EK14">
            <v>34.53</v>
          </cell>
          <cell r="EL14">
            <v>34.979999999999997</v>
          </cell>
          <cell r="EM14">
            <v>35.43</v>
          </cell>
          <cell r="EN14">
            <v>35.880000000000003</v>
          </cell>
          <cell r="EO14">
            <v>36.33</v>
          </cell>
          <cell r="EP14">
            <v>36.770000000000003</v>
          </cell>
          <cell r="EQ14">
            <v>37.22</v>
          </cell>
          <cell r="ER14">
            <v>37.67</v>
          </cell>
          <cell r="ES14">
            <v>38.119999999999997</v>
          </cell>
          <cell r="ET14">
            <v>38.57</v>
          </cell>
          <cell r="EU14">
            <v>39.020000000000003</v>
          </cell>
          <cell r="EV14">
            <v>39.46</v>
          </cell>
          <cell r="EW14">
            <v>39.909999999999997</v>
          </cell>
          <cell r="EX14">
            <v>40.36</v>
          </cell>
          <cell r="EY14">
            <v>40.81</v>
          </cell>
          <cell r="EZ14">
            <v>41.26</v>
          </cell>
          <cell r="FA14">
            <v>41.71</v>
          </cell>
          <cell r="FB14">
            <v>42.16</v>
          </cell>
          <cell r="FC14">
            <v>42.6</v>
          </cell>
          <cell r="FD14">
            <v>43.05</v>
          </cell>
          <cell r="FE14">
            <v>43.5</v>
          </cell>
          <cell r="FF14">
            <v>43.95</v>
          </cell>
          <cell r="FG14">
            <v>44.4</v>
          </cell>
          <cell r="FH14">
            <v>44.85</v>
          </cell>
          <cell r="FI14">
            <v>45.29</v>
          </cell>
          <cell r="FJ14">
            <v>45.74</v>
          </cell>
          <cell r="FK14">
            <v>46.19</v>
          </cell>
          <cell r="FL14">
            <v>46.64</v>
          </cell>
          <cell r="FM14">
            <v>47.09</v>
          </cell>
          <cell r="FO14">
            <v>36.229999999999997</v>
          </cell>
          <cell r="FP14">
            <v>36.68</v>
          </cell>
          <cell r="FQ14">
            <v>37.130000000000003</v>
          </cell>
          <cell r="FR14">
            <v>37.57</v>
          </cell>
          <cell r="FS14">
            <v>38.020000000000003</v>
          </cell>
          <cell r="FT14">
            <v>38.47</v>
          </cell>
          <cell r="FU14">
            <v>39.659999999999997</v>
          </cell>
          <cell r="FV14">
            <v>40.11</v>
          </cell>
          <cell r="FW14">
            <v>40.56</v>
          </cell>
          <cell r="FX14">
            <v>41</v>
          </cell>
        </row>
        <row r="15">
          <cell r="EK15">
            <v>61.94</v>
          </cell>
          <cell r="EL15">
            <v>62.37</v>
          </cell>
          <cell r="EM15">
            <v>62.81</v>
          </cell>
          <cell r="EN15">
            <v>63.24</v>
          </cell>
          <cell r="EO15">
            <v>63.67</v>
          </cell>
          <cell r="EP15">
            <v>64.11</v>
          </cell>
          <cell r="EQ15">
            <v>64.540000000000006</v>
          </cell>
          <cell r="ER15">
            <v>64.97</v>
          </cell>
          <cell r="ES15">
            <v>65.400000000000006</v>
          </cell>
          <cell r="ET15">
            <v>65.84</v>
          </cell>
          <cell r="EU15">
            <v>66.27</v>
          </cell>
          <cell r="EV15">
            <v>66.7</v>
          </cell>
          <cell r="EW15">
            <v>67.13</v>
          </cell>
          <cell r="EX15">
            <v>67.569999999999993</v>
          </cell>
          <cell r="EY15">
            <v>68</v>
          </cell>
          <cell r="EZ15">
            <v>68.430000000000007</v>
          </cell>
          <cell r="FA15">
            <v>68.86</v>
          </cell>
          <cell r="FB15">
            <v>69.3</v>
          </cell>
          <cell r="FC15">
            <v>69.73</v>
          </cell>
          <cell r="FD15">
            <v>70.16</v>
          </cell>
          <cell r="FE15">
            <v>70.59</v>
          </cell>
          <cell r="FF15">
            <v>71.03</v>
          </cell>
          <cell r="FG15">
            <v>71.459999999999994</v>
          </cell>
          <cell r="FH15">
            <v>71.89</v>
          </cell>
          <cell r="FI15">
            <v>72.319999999999993</v>
          </cell>
          <cell r="FJ15">
            <v>72.760000000000005</v>
          </cell>
          <cell r="FK15">
            <v>73.19</v>
          </cell>
          <cell r="FL15">
            <v>73.62</v>
          </cell>
          <cell r="FM15">
            <v>74.05</v>
          </cell>
          <cell r="FO15">
            <v>48.63</v>
          </cell>
          <cell r="FP15">
            <v>49.06</v>
          </cell>
          <cell r="FQ15">
            <v>49.49</v>
          </cell>
          <cell r="FR15">
            <v>49.93</v>
          </cell>
          <cell r="FS15">
            <v>50.36</v>
          </cell>
          <cell r="FT15">
            <v>50.79</v>
          </cell>
          <cell r="FU15">
            <v>55.74</v>
          </cell>
          <cell r="FV15">
            <v>56.17</v>
          </cell>
          <cell r="FW15">
            <v>56.61</v>
          </cell>
          <cell r="FX15">
            <v>57.04</v>
          </cell>
        </row>
        <row r="16">
          <cell r="EK16">
            <v>64.37</v>
          </cell>
          <cell r="EL16">
            <v>65.319999999999993</v>
          </cell>
          <cell r="EM16">
            <v>66.260000000000005</v>
          </cell>
          <cell r="EN16">
            <v>67.209999999999994</v>
          </cell>
          <cell r="EO16">
            <v>68.16</v>
          </cell>
          <cell r="EP16">
            <v>69.11</v>
          </cell>
          <cell r="EQ16">
            <v>70.05</v>
          </cell>
          <cell r="ER16">
            <v>71</v>
          </cell>
          <cell r="ES16">
            <v>71.95</v>
          </cell>
          <cell r="ET16">
            <v>72.900000000000006</v>
          </cell>
          <cell r="EU16">
            <v>73.849999999999994</v>
          </cell>
          <cell r="EV16">
            <v>74.790000000000006</v>
          </cell>
          <cell r="EW16">
            <v>75.739999999999995</v>
          </cell>
          <cell r="EX16">
            <v>76.69</v>
          </cell>
          <cell r="EY16">
            <v>77.64</v>
          </cell>
          <cell r="EZ16">
            <v>78.58</v>
          </cell>
          <cell r="FA16">
            <v>79.53</v>
          </cell>
          <cell r="FB16">
            <v>80.48</v>
          </cell>
          <cell r="FC16">
            <v>81.430000000000007</v>
          </cell>
          <cell r="FD16">
            <v>82.37</v>
          </cell>
          <cell r="FE16">
            <v>83.32</v>
          </cell>
          <cell r="FF16">
            <v>84.27</v>
          </cell>
          <cell r="FG16">
            <v>85.22</v>
          </cell>
          <cell r="FH16">
            <v>86.16</v>
          </cell>
          <cell r="FI16">
            <v>87.11</v>
          </cell>
          <cell r="FJ16">
            <v>88.06</v>
          </cell>
          <cell r="FK16">
            <v>89.01</v>
          </cell>
          <cell r="FL16">
            <v>89.95</v>
          </cell>
          <cell r="FM16">
            <v>90.9</v>
          </cell>
          <cell r="FO16">
            <v>73.64</v>
          </cell>
          <cell r="FP16">
            <v>74.59</v>
          </cell>
          <cell r="FQ16">
            <v>75.540000000000006</v>
          </cell>
          <cell r="FR16">
            <v>76.48</v>
          </cell>
          <cell r="FS16">
            <v>77.430000000000007</v>
          </cell>
          <cell r="FT16">
            <v>78.38</v>
          </cell>
          <cell r="FU16">
            <v>80.22</v>
          </cell>
          <cell r="FV16">
            <v>81.17</v>
          </cell>
          <cell r="FW16">
            <v>82.21</v>
          </cell>
          <cell r="FX16">
            <v>83.07</v>
          </cell>
        </row>
        <row r="17">
          <cell r="EK17"/>
          <cell r="EL17"/>
          <cell r="EM17"/>
          <cell r="EN17"/>
          <cell r="EO17"/>
          <cell r="EP17"/>
          <cell r="EQ17"/>
          <cell r="ER17"/>
          <cell r="ES17"/>
          <cell r="ET17"/>
          <cell r="EU17"/>
          <cell r="EV17"/>
          <cell r="EW17"/>
          <cell r="EX17"/>
          <cell r="EY17"/>
          <cell r="EZ17"/>
          <cell r="FA17"/>
          <cell r="FB17"/>
          <cell r="FC17"/>
          <cell r="FD17"/>
          <cell r="FE17"/>
          <cell r="FF17"/>
          <cell r="FG17"/>
          <cell r="FH17"/>
          <cell r="FI17"/>
          <cell r="FJ17"/>
          <cell r="FK17"/>
          <cell r="FL17"/>
          <cell r="FM17"/>
          <cell r="FO17"/>
          <cell r="FP17"/>
          <cell r="FQ17"/>
          <cell r="FR17"/>
          <cell r="FS17"/>
          <cell r="FT17"/>
          <cell r="FU17"/>
          <cell r="FV17"/>
          <cell r="FW17"/>
          <cell r="FX17"/>
        </row>
        <row r="18">
          <cell r="EK18">
            <v>28.13</v>
          </cell>
          <cell r="EL18">
            <v>28.43</v>
          </cell>
          <cell r="EM18">
            <v>28.73</v>
          </cell>
          <cell r="EN18">
            <v>29.04</v>
          </cell>
          <cell r="EO18">
            <v>29.34</v>
          </cell>
          <cell r="EP18">
            <v>29.64</v>
          </cell>
          <cell r="EQ18">
            <v>29.95</v>
          </cell>
          <cell r="ER18">
            <v>30.25</v>
          </cell>
          <cell r="ES18">
            <v>30.56</v>
          </cell>
          <cell r="ET18">
            <v>30.86</v>
          </cell>
          <cell r="EU18">
            <v>31.16</v>
          </cell>
          <cell r="EV18">
            <v>31.47</v>
          </cell>
          <cell r="EW18">
            <v>31.77</v>
          </cell>
          <cell r="EX18">
            <v>32.07</v>
          </cell>
          <cell r="EY18">
            <v>32.380000000000003</v>
          </cell>
          <cell r="EZ18">
            <v>32.68</v>
          </cell>
          <cell r="FA18">
            <v>32.99</v>
          </cell>
          <cell r="FB18">
            <v>33.29</v>
          </cell>
          <cell r="FC18">
            <v>33.590000000000003</v>
          </cell>
          <cell r="FD18">
            <v>33.9</v>
          </cell>
          <cell r="FE18">
            <v>34.200000000000003</v>
          </cell>
          <cell r="FF18">
            <v>34.5</v>
          </cell>
          <cell r="FG18">
            <v>34.81</v>
          </cell>
          <cell r="FH18">
            <v>35.11</v>
          </cell>
          <cell r="FI18">
            <v>35.409999999999997</v>
          </cell>
          <cell r="FJ18">
            <v>35.72</v>
          </cell>
          <cell r="FK18">
            <v>36.020000000000003</v>
          </cell>
          <cell r="FL18">
            <v>36.33</v>
          </cell>
          <cell r="FM18">
            <v>36.630000000000003</v>
          </cell>
          <cell r="FO18">
            <v>28.35</v>
          </cell>
          <cell r="FP18">
            <v>28.65</v>
          </cell>
          <cell r="FQ18">
            <v>28.95</v>
          </cell>
          <cell r="FR18">
            <v>29.26</v>
          </cell>
          <cell r="FS18">
            <v>29.56</v>
          </cell>
          <cell r="FT18">
            <v>29.87</v>
          </cell>
          <cell r="FU18">
            <v>32.950000000000003</v>
          </cell>
          <cell r="FV18">
            <v>33.25</v>
          </cell>
          <cell r="FW18">
            <v>33.549999999999997</v>
          </cell>
          <cell r="FX18">
            <v>33.86</v>
          </cell>
        </row>
        <row r="19">
          <cell r="EK19">
            <v>8.68</v>
          </cell>
          <cell r="EL19">
            <v>8.76</v>
          </cell>
          <cell r="EM19">
            <v>8.85</v>
          </cell>
          <cell r="EN19">
            <v>8.93</v>
          </cell>
          <cell r="EO19">
            <v>9.01</v>
          </cell>
          <cell r="EP19">
            <v>9.09</v>
          </cell>
          <cell r="EQ19">
            <v>9.18</v>
          </cell>
          <cell r="ER19">
            <v>9.26</v>
          </cell>
          <cell r="ES19">
            <v>9.34</v>
          </cell>
          <cell r="ET19">
            <v>9.42</v>
          </cell>
          <cell r="EU19">
            <v>9.51</v>
          </cell>
          <cell r="EV19">
            <v>9.59</v>
          </cell>
          <cell r="EW19">
            <v>9.67</v>
          </cell>
          <cell r="EX19">
            <v>9.76</v>
          </cell>
          <cell r="EY19">
            <v>9.84</v>
          </cell>
          <cell r="EZ19">
            <v>9.92</v>
          </cell>
          <cell r="FA19">
            <v>10</v>
          </cell>
          <cell r="FB19">
            <v>10.09</v>
          </cell>
          <cell r="FC19">
            <v>10.17</v>
          </cell>
          <cell r="FD19">
            <v>10.25</v>
          </cell>
          <cell r="FE19">
            <v>10.34</v>
          </cell>
          <cell r="FF19">
            <v>10.42</v>
          </cell>
          <cell r="FG19">
            <v>10.5</v>
          </cell>
          <cell r="FH19">
            <v>10.58</v>
          </cell>
          <cell r="FI19">
            <v>10.67</v>
          </cell>
          <cell r="FJ19">
            <v>10.75</v>
          </cell>
          <cell r="FK19">
            <v>10.83</v>
          </cell>
          <cell r="FL19">
            <v>10.92</v>
          </cell>
          <cell r="FM19">
            <v>11</v>
          </cell>
          <cell r="FO19">
            <v>7.32</v>
          </cell>
          <cell r="FP19">
            <v>7.41</v>
          </cell>
          <cell r="FQ19">
            <v>7.49</v>
          </cell>
          <cell r="FR19">
            <v>7.57</v>
          </cell>
          <cell r="FS19">
            <v>7.66</v>
          </cell>
          <cell r="FT19">
            <v>7.74</v>
          </cell>
          <cell r="FU19">
            <v>8.09</v>
          </cell>
          <cell r="FV19">
            <v>8.17</v>
          </cell>
          <cell r="FW19">
            <v>8.25</v>
          </cell>
          <cell r="FX19">
            <v>8.34</v>
          </cell>
        </row>
        <row r="20">
          <cell r="EK20">
            <v>48.09</v>
          </cell>
          <cell r="EL20">
            <v>48.63</v>
          </cell>
          <cell r="EM20">
            <v>49.17</v>
          </cell>
          <cell r="EN20">
            <v>49.71</v>
          </cell>
          <cell r="EO20">
            <v>50.25</v>
          </cell>
          <cell r="EP20">
            <v>50.8</v>
          </cell>
          <cell r="EQ20">
            <v>51.34</v>
          </cell>
          <cell r="ER20">
            <v>51.88</v>
          </cell>
          <cell r="ES20">
            <v>52.42</v>
          </cell>
          <cell r="ET20">
            <v>52.96</v>
          </cell>
          <cell r="EU20">
            <v>53.5</v>
          </cell>
          <cell r="EV20">
            <v>54.04</v>
          </cell>
          <cell r="EW20">
            <v>54.58</v>
          </cell>
          <cell r="EX20">
            <v>55.12</v>
          </cell>
          <cell r="EY20">
            <v>55.66</v>
          </cell>
          <cell r="EZ20">
            <v>56.21</v>
          </cell>
          <cell r="FA20">
            <v>56.75</v>
          </cell>
          <cell r="FB20">
            <v>57.29</v>
          </cell>
          <cell r="FC20">
            <v>57.83</v>
          </cell>
          <cell r="FD20">
            <v>58.37</v>
          </cell>
          <cell r="FE20">
            <v>58.91</v>
          </cell>
          <cell r="FF20">
            <v>59.45</v>
          </cell>
          <cell r="FG20">
            <v>59.99</v>
          </cell>
          <cell r="FH20">
            <v>60.53</v>
          </cell>
          <cell r="FI20">
            <v>61.07</v>
          </cell>
          <cell r="FJ20">
            <v>61.62</v>
          </cell>
          <cell r="FK20">
            <v>62.16</v>
          </cell>
          <cell r="FL20">
            <v>62.7</v>
          </cell>
          <cell r="FM20">
            <v>63.24</v>
          </cell>
          <cell r="FO20">
            <v>42.32</v>
          </cell>
          <cell r="FP20">
            <v>42.86</v>
          </cell>
          <cell r="FQ20">
            <v>43.4</v>
          </cell>
          <cell r="FR20">
            <v>43.94</v>
          </cell>
          <cell r="FS20">
            <v>44.48</v>
          </cell>
          <cell r="FT20">
            <v>45.02</v>
          </cell>
          <cell r="FU20">
            <v>48.65</v>
          </cell>
          <cell r="FV20">
            <v>49.19</v>
          </cell>
          <cell r="FW20">
            <v>49.73</v>
          </cell>
          <cell r="FX20">
            <v>50.27</v>
          </cell>
        </row>
        <row r="21">
          <cell r="EK21"/>
          <cell r="EL21"/>
          <cell r="EM21"/>
          <cell r="EN21"/>
          <cell r="EO21"/>
          <cell r="EP21"/>
          <cell r="EQ21"/>
          <cell r="ER21"/>
          <cell r="ES21"/>
          <cell r="ET21"/>
          <cell r="EU21"/>
          <cell r="EV21"/>
          <cell r="EW21"/>
          <cell r="EX21"/>
          <cell r="EY21"/>
          <cell r="EZ21"/>
          <cell r="FA21"/>
          <cell r="FB21"/>
          <cell r="FC21"/>
          <cell r="FD21"/>
          <cell r="FE21"/>
          <cell r="FF21"/>
          <cell r="FG21"/>
          <cell r="FH21"/>
          <cell r="FI21"/>
          <cell r="FJ21"/>
          <cell r="FK21"/>
          <cell r="FL21"/>
          <cell r="FM21"/>
          <cell r="FO21"/>
          <cell r="FP21"/>
          <cell r="FQ21"/>
          <cell r="FR21"/>
          <cell r="FS21"/>
          <cell r="FT21"/>
          <cell r="FU21"/>
          <cell r="FV21"/>
          <cell r="FW21"/>
          <cell r="FX21"/>
        </row>
        <row r="22">
          <cell r="EK22">
            <v>16.34</v>
          </cell>
          <cell r="EL22">
            <v>16.489999999999998</v>
          </cell>
          <cell r="EM22">
            <v>16.649999999999999</v>
          </cell>
          <cell r="EN22">
            <v>16.8</v>
          </cell>
          <cell r="EO22">
            <v>16.96</v>
          </cell>
          <cell r="EP22">
            <v>17.11</v>
          </cell>
          <cell r="EQ22">
            <v>17.27</v>
          </cell>
          <cell r="ER22">
            <v>17.43</v>
          </cell>
          <cell r="ES22">
            <v>17.579999999999998</v>
          </cell>
          <cell r="ET22">
            <v>17.739999999999998</v>
          </cell>
          <cell r="EU22">
            <v>17.89</v>
          </cell>
          <cell r="EV22">
            <v>18.05</v>
          </cell>
          <cell r="EW22">
            <v>18.21</v>
          </cell>
          <cell r="EX22">
            <v>18.36</v>
          </cell>
          <cell r="EY22">
            <v>18.52</v>
          </cell>
          <cell r="EZ22">
            <v>18.670000000000002</v>
          </cell>
          <cell r="FA22">
            <v>18.829999999999998</v>
          </cell>
          <cell r="FB22">
            <v>18.98</v>
          </cell>
          <cell r="FC22">
            <v>19.14</v>
          </cell>
          <cell r="FD22">
            <v>19.3</v>
          </cell>
          <cell r="FE22">
            <v>19.45</v>
          </cell>
          <cell r="FF22">
            <v>19.61</v>
          </cell>
          <cell r="FG22">
            <v>19.760000000000002</v>
          </cell>
          <cell r="FH22">
            <v>19.920000000000002</v>
          </cell>
          <cell r="FI22">
            <v>20.07</v>
          </cell>
          <cell r="FJ22">
            <v>20.23</v>
          </cell>
          <cell r="FK22">
            <v>20.39</v>
          </cell>
          <cell r="FL22">
            <v>20.54</v>
          </cell>
          <cell r="FM22">
            <v>20.7</v>
          </cell>
          <cell r="FO22">
            <v>13.78</v>
          </cell>
          <cell r="FP22">
            <v>13.94</v>
          </cell>
          <cell r="FQ22">
            <v>14.09</v>
          </cell>
          <cell r="FR22">
            <v>14.25</v>
          </cell>
          <cell r="FS22">
            <v>14.41</v>
          </cell>
          <cell r="FT22">
            <v>14.56</v>
          </cell>
          <cell r="FU22">
            <v>15.22</v>
          </cell>
          <cell r="FV22">
            <v>15.38</v>
          </cell>
          <cell r="FW22">
            <v>15.53</v>
          </cell>
          <cell r="FX22">
            <v>15.69</v>
          </cell>
        </row>
        <row r="23">
          <cell r="EK23">
            <v>63.03</v>
          </cell>
          <cell r="EL23">
            <v>63.66</v>
          </cell>
          <cell r="EM23">
            <v>64.28</v>
          </cell>
          <cell r="EN23">
            <v>64.900000000000006</v>
          </cell>
          <cell r="EO23">
            <v>65.53</v>
          </cell>
          <cell r="EP23">
            <v>66.150000000000006</v>
          </cell>
          <cell r="EQ23">
            <v>66.77</v>
          </cell>
          <cell r="ER23">
            <v>67.400000000000006</v>
          </cell>
          <cell r="ES23">
            <v>68.02</v>
          </cell>
          <cell r="ET23">
            <v>68.64</v>
          </cell>
          <cell r="EU23">
            <v>69.260000000000005</v>
          </cell>
          <cell r="EV23">
            <v>69.89</v>
          </cell>
          <cell r="EW23">
            <v>70.510000000000005</v>
          </cell>
          <cell r="EX23">
            <v>71.13</v>
          </cell>
          <cell r="EY23">
            <v>71.760000000000005</v>
          </cell>
          <cell r="EZ23">
            <v>72.38</v>
          </cell>
          <cell r="FA23">
            <v>73</v>
          </cell>
          <cell r="FB23">
            <v>73.63</v>
          </cell>
          <cell r="FC23">
            <v>74.25</v>
          </cell>
          <cell r="FD23">
            <v>74.87</v>
          </cell>
          <cell r="FE23">
            <v>75.5</v>
          </cell>
          <cell r="FF23">
            <v>76.12</v>
          </cell>
          <cell r="FG23">
            <v>76.739999999999995</v>
          </cell>
          <cell r="FH23">
            <v>77.37</v>
          </cell>
          <cell r="FI23">
            <v>77.989999999999995</v>
          </cell>
          <cell r="FJ23">
            <v>78.61</v>
          </cell>
          <cell r="FK23">
            <v>79.239999999999995</v>
          </cell>
          <cell r="FL23">
            <v>79.86</v>
          </cell>
          <cell r="FM23">
            <v>80.48</v>
          </cell>
          <cell r="FO23">
            <v>55.05</v>
          </cell>
          <cell r="FP23">
            <v>55.68</v>
          </cell>
          <cell r="FQ23">
            <v>56.3</v>
          </cell>
          <cell r="FR23">
            <v>56.92</v>
          </cell>
          <cell r="FS23">
            <v>57.55</v>
          </cell>
          <cell r="FT23">
            <v>58.17</v>
          </cell>
          <cell r="FU23">
            <v>63.18</v>
          </cell>
          <cell r="FV23">
            <v>63.8</v>
          </cell>
          <cell r="FW23">
            <v>64.42</v>
          </cell>
          <cell r="FX23">
            <v>65.05</v>
          </cell>
        </row>
        <row r="24">
          <cell r="EK24"/>
          <cell r="EL24"/>
          <cell r="EM24"/>
          <cell r="EN24"/>
          <cell r="EO24"/>
          <cell r="EP24"/>
          <cell r="EQ24"/>
          <cell r="ER24"/>
          <cell r="ES24"/>
          <cell r="ET24"/>
          <cell r="EU24"/>
          <cell r="EV24"/>
          <cell r="EW24"/>
          <cell r="EX24"/>
          <cell r="EY24"/>
          <cell r="EZ24"/>
          <cell r="FA24"/>
          <cell r="FB24"/>
          <cell r="FC24"/>
          <cell r="FD24"/>
          <cell r="FE24"/>
          <cell r="FF24"/>
          <cell r="FG24"/>
          <cell r="FH24"/>
          <cell r="FI24"/>
          <cell r="FJ24"/>
          <cell r="FK24"/>
          <cell r="FL24"/>
          <cell r="FM24"/>
          <cell r="FO24"/>
          <cell r="FP24"/>
          <cell r="FQ24"/>
          <cell r="FR24"/>
          <cell r="FS24"/>
          <cell r="FT24"/>
          <cell r="FU24"/>
          <cell r="FV24"/>
          <cell r="FW24"/>
          <cell r="FX24"/>
        </row>
        <row r="25">
          <cell r="EK25">
            <v>22.85</v>
          </cell>
          <cell r="EL25">
            <v>23</v>
          </cell>
          <cell r="EM25">
            <v>23.14</v>
          </cell>
          <cell r="EN25">
            <v>23.28</v>
          </cell>
          <cell r="EO25">
            <v>23.43</v>
          </cell>
          <cell r="EP25">
            <v>23.57</v>
          </cell>
          <cell r="EQ25">
            <v>23.71</v>
          </cell>
          <cell r="ER25">
            <v>23.85</v>
          </cell>
          <cell r="ES25">
            <v>24</v>
          </cell>
          <cell r="ET25">
            <v>24.14</v>
          </cell>
          <cell r="EU25">
            <v>24.28</v>
          </cell>
          <cell r="EV25">
            <v>24.42</v>
          </cell>
          <cell r="EW25">
            <v>24.57</v>
          </cell>
          <cell r="EX25">
            <v>24.71</v>
          </cell>
          <cell r="EY25">
            <v>24.85</v>
          </cell>
          <cell r="EZ25">
            <v>25</v>
          </cell>
          <cell r="FA25">
            <v>25.14</v>
          </cell>
          <cell r="FB25">
            <v>25.28</v>
          </cell>
          <cell r="FC25">
            <v>25.42</v>
          </cell>
          <cell r="FD25">
            <v>25.57</v>
          </cell>
          <cell r="FE25">
            <v>25.71</v>
          </cell>
          <cell r="FF25">
            <v>25.85</v>
          </cell>
          <cell r="FG25">
            <v>26</v>
          </cell>
          <cell r="FH25">
            <v>26.14</v>
          </cell>
          <cell r="FI25">
            <v>26.28</v>
          </cell>
          <cell r="FJ25">
            <v>26.42</v>
          </cell>
          <cell r="FK25">
            <v>26.57</v>
          </cell>
          <cell r="FL25">
            <v>26.71</v>
          </cell>
          <cell r="FM25">
            <v>26.85</v>
          </cell>
          <cell r="FO25">
            <v>17.170000000000002</v>
          </cell>
          <cell r="FP25">
            <v>17.32</v>
          </cell>
          <cell r="FQ25">
            <v>17.46</v>
          </cell>
          <cell r="FR25">
            <v>17.600000000000001</v>
          </cell>
          <cell r="FS25">
            <v>17.739999999999998</v>
          </cell>
          <cell r="FT25">
            <v>17.89</v>
          </cell>
          <cell r="FU25">
            <v>21.61</v>
          </cell>
          <cell r="FV25">
            <v>21.75</v>
          </cell>
          <cell r="FW25">
            <v>21.89</v>
          </cell>
          <cell r="FX25">
            <v>22.04</v>
          </cell>
        </row>
        <row r="26">
          <cell r="EK26">
            <v>77.22</v>
          </cell>
          <cell r="EL26">
            <v>78</v>
          </cell>
          <cell r="EM26">
            <v>78.78</v>
          </cell>
          <cell r="EN26">
            <v>79.55</v>
          </cell>
          <cell r="EO26">
            <v>80.33</v>
          </cell>
          <cell r="EP26">
            <v>81.11</v>
          </cell>
          <cell r="EQ26">
            <v>81.88</v>
          </cell>
          <cell r="ER26">
            <v>82.66</v>
          </cell>
          <cell r="ES26">
            <v>83.44</v>
          </cell>
          <cell r="ET26">
            <v>84.22</v>
          </cell>
          <cell r="EU26">
            <v>84.99</v>
          </cell>
          <cell r="EV26">
            <v>85.77</v>
          </cell>
          <cell r="EW26">
            <v>86.55</v>
          </cell>
          <cell r="EX26">
            <v>87.32</v>
          </cell>
          <cell r="EY26">
            <v>88.1</v>
          </cell>
          <cell r="EZ26">
            <v>88.88</v>
          </cell>
          <cell r="FA26">
            <v>89.66</v>
          </cell>
          <cell r="FB26">
            <v>90.43</v>
          </cell>
          <cell r="FC26">
            <v>91.21</v>
          </cell>
          <cell r="FD26">
            <v>91.99</v>
          </cell>
          <cell r="FE26">
            <v>92.77</v>
          </cell>
          <cell r="FF26">
            <v>93.54</v>
          </cell>
          <cell r="FG26">
            <v>94.32</v>
          </cell>
          <cell r="FH26">
            <v>95.1</v>
          </cell>
          <cell r="FI26">
            <v>95.87</v>
          </cell>
          <cell r="FJ26">
            <v>96.65</v>
          </cell>
          <cell r="FK26">
            <v>97.43</v>
          </cell>
          <cell r="FL26">
            <v>98.21</v>
          </cell>
          <cell r="FM26">
            <v>98.98</v>
          </cell>
          <cell r="FO26">
            <v>68.23</v>
          </cell>
          <cell r="FP26">
            <v>69.010000000000005</v>
          </cell>
          <cell r="FQ26">
            <v>69.790000000000006</v>
          </cell>
          <cell r="FR26">
            <v>70.569999999999993</v>
          </cell>
          <cell r="FS26">
            <v>71.34</v>
          </cell>
          <cell r="FT26">
            <v>72.12</v>
          </cell>
          <cell r="FU26">
            <v>78.010000000000005</v>
          </cell>
          <cell r="FV26">
            <v>78.790000000000006</v>
          </cell>
          <cell r="FW26">
            <v>79.569999999999993</v>
          </cell>
          <cell r="FX26">
            <v>80.34</v>
          </cell>
        </row>
        <row r="27">
          <cell r="EK27">
            <v>7.09</v>
          </cell>
          <cell r="EL27">
            <v>7.17</v>
          </cell>
          <cell r="EM27">
            <v>7.24</v>
          </cell>
          <cell r="EN27">
            <v>7.32</v>
          </cell>
          <cell r="EO27">
            <v>7.4</v>
          </cell>
          <cell r="EP27">
            <v>7.47</v>
          </cell>
          <cell r="EQ27">
            <v>7.55</v>
          </cell>
          <cell r="ER27">
            <v>7.63</v>
          </cell>
          <cell r="ES27">
            <v>7.7</v>
          </cell>
          <cell r="ET27">
            <v>7.78</v>
          </cell>
          <cell r="EU27">
            <v>7.86</v>
          </cell>
          <cell r="EV27">
            <v>7.93</v>
          </cell>
          <cell r="EW27">
            <v>8.01</v>
          </cell>
          <cell r="EX27">
            <v>8.09</v>
          </cell>
          <cell r="EY27">
            <v>8.16</v>
          </cell>
          <cell r="EZ27">
            <v>8.24</v>
          </cell>
          <cell r="FA27">
            <v>8.32</v>
          </cell>
          <cell r="FB27">
            <v>8.39</v>
          </cell>
          <cell r="FC27">
            <v>8.4700000000000006</v>
          </cell>
          <cell r="FD27">
            <v>8.5399999999999991</v>
          </cell>
          <cell r="FE27">
            <v>8.6199999999999992</v>
          </cell>
          <cell r="FF27">
            <v>8.6999999999999993</v>
          </cell>
          <cell r="FG27">
            <v>8.77</v>
          </cell>
          <cell r="FH27">
            <v>8.85</v>
          </cell>
          <cell r="FI27">
            <v>8.93</v>
          </cell>
          <cell r="FJ27">
            <v>9</v>
          </cell>
          <cell r="FK27">
            <v>9.08</v>
          </cell>
          <cell r="FL27">
            <v>9.16</v>
          </cell>
          <cell r="FM27">
            <v>9.23</v>
          </cell>
          <cell r="FO27">
            <v>6.42</v>
          </cell>
          <cell r="FP27">
            <v>6.5</v>
          </cell>
          <cell r="FQ27">
            <v>6.57</v>
          </cell>
          <cell r="FR27">
            <v>6.65</v>
          </cell>
          <cell r="FS27">
            <v>6.73</v>
          </cell>
          <cell r="FT27">
            <v>6.8</v>
          </cell>
          <cell r="FU27">
            <v>7.42</v>
          </cell>
          <cell r="FV27">
            <v>7.5</v>
          </cell>
          <cell r="FW27">
            <v>7.58</v>
          </cell>
          <cell r="FX27">
            <v>7.65</v>
          </cell>
        </row>
        <row r="28">
          <cell r="EK28"/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  <cell r="EX28"/>
          <cell r="EY28"/>
          <cell r="EZ28"/>
          <cell r="FA28"/>
          <cell r="FB28"/>
          <cell r="FC28"/>
          <cell r="FD28"/>
          <cell r="FE28"/>
          <cell r="FF28"/>
          <cell r="FG28"/>
          <cell r="FH28"/>
          <cell r="FI28"/>
          <cell r="FJ28"/>
          <cell r="FK28"/>
          <cell r="FL28"/>
          <cell r="FM28"/>
          <cell r="FO28"/>
          <cell r="FP28"/>
          <cell r="FQ28"/>
          <cell r="FR28"/>
          <cell r="FS28"/>
          <cell r="FT28"/>
          <cell r="FU28"/>
          <cell r="FV28"/>
          <cell r="FW28"/>
          <cell r="FX28"/>
        </row>
        <row r="29">
          <cell r="EK29">
            <v>9.6300000000000008</v>
          </cell>
          <cell r="EL29">
            <v>9.73</v>
          </cell>
          <cell r="EM29">
            <v>9.83</v>
          </cell>
          <cell r="EN29">
            <v>9.93</v>
          </cell>
          <cell r="EO29">
            <v>10.029999999999999</v>
          </cell>
          <cell r="EP29">
            <v>10.130000000000001</v>
          </cell>
          <cell r="EQ29">
            <v>10.23</v>
          </cell>
          <cell r="ER29">
            <v>10.33</v>
          </cell>
          <cell r="ES29">
            <v>10.43</v>
          </cell>
          <cell r="ET29">
            <v>10.53</v>
          </cell>
          <cell r="EU29">
            <v>10.63</v>
          </cell>
          <cell r="EV29">
            <v>10.74</v>
          </cell>
          <cell r="EW29">
            <v>10.84</v>
          </cell>
          <cell r="EX29">
            <v>10.94</v>
          </cell>
          <cell r="EY29">
            <v>11.04</v>
          </cell>
          <cell r="EZ29">
            <v>11.14</v>
          </cell>
          <cell r="FA29">
            <v>11.24</v>
          </cell>
          <cell r="FB29">
            <v>11.34</v>
          </cell>
          <cell r="FC29">
            <v>11.44</v>
          </cell>
          <cell r="FD29">
            <v>11.54</v>
          </cell>
          <cell r="FE29">
            <v>11.64</v>
          </cell>
          <cell r="FF29">
            <v>11.74</v>
          </cell>
          <cell r="FG29">
            <v>11.84</v>
          </cell>
          <cell r="FH29">
            <v>11.94</v>
          </cell>
          <cell r="FI29">
            <v>12.04</v>
          </cell>
          <cell r="FJ29">
            <v>12.14</v>
          </cell>
          <cell r="FK29">
            <v>12.24</v>
          </cell>
          <cell r="FL29">
            <v>12.34</v>
          </cell>
          <cell r="FM29">
            <v>12.44</v>
          </cell>
          <cell r="FO29">
            <v>8.3000000000000007</v>
          </cell>
          <cell r="FP29">
            <v>8.4</v>
          </cell>
          <cell r="FQ29">
            <v>8.5</v>
          </cell>
          <cell r="FR29">
            <v>8.6</v>
          </cell>
          <cell r="FS29">
            <v>8.6999999999999993</v>
          </cell>
          <cell r="FT29">
            <v>8.8000000000000007</v>
          </cell>
          <cell r="FU29">
            <v>9.36</v>
          </cell>
          <cell r="FV29">
            <v>9.4600000000000009</v>
          </cell>
          <cell r="FW29">
            <v>9.56</v>
          </cell>
          <cell r="FX29">
            <v>9.66</v>
          </cell>
        </row>
        <row r="30">
          <cell r="EK30">
            <v>12.54</v>
          </cell>
          <cell r="EL30">
            <v>12.67</v>
          </cell>
          <cell r="EM30">
            <v>12.79</v>
          </cell>
          <cell r="EN30">
            <v>12.91</v>
          </cell>
          <cell r="EO30">
            <v>13.04</v>
          </cell>
          <cell r="EP30">
            <v>13.16</v>
          </cell>
          <cell r="EQ30">
            <v>13.28</v>
          </cell>
          <cell r="ER30">
            <v>13.41</v>
          </cell>
          <cell r="ES30">
            <v>13.53</v>
          </cell>
          <cell r="ET30">
            <v>13.66</v>
          </cell>
          <cell r="EU30">
            <v>13.78</v>
          </cell>
          <cell r="EV30">
            <v>13.9</v>
          </cell>
          <cell r="EW30">
            <v>14.03</v>
          </cell>
          <cell r="EX30">
            <v>14.15</v>
          </cell>
          <cell r="EY30">
            <v>14.27</v>
          </cell>
          <cell r="EZ30">
            <v>14.4</v>
          </cell>
          <cell r="FA30">
            <v>14.52</v>
          </cell>
          <cell r="FB30">
            <v>14.65</v>
          </cell>
          <cell r="FC30">
            <v>14.77</v>
          </cell>
          <cell r="FD30">
            <v>14.89</v>
          </cell>
          <cell r="FE30">
            <v>15.02</v>
          </cell>
          <cell r="FF30">
            <v>15.14</v>
          </cell>
          <cell r="FG30">
            <v>15.26</v>
          </cell>
          <cell r="FH30">
            <v>15.39</v>
          </cell>
          <cell r="FI30">
            <v>15.51</v>
          </cell>
          <cell r="FJ30">
            <v>15.64</v>
          </cell>
          <cell r="FK30">
            <v>15.76</v>
          </cell>
          <cell r="FL30">
            <v>15.88</v>
          </cell>
          <cell r="FM30">
            <v>16.010000000000002</v>
          </cell>
          <cell r="FO30">
            <v>10.89</v>
          </cell>
          <cell r="FP30">
            <v>11.02</v>
          </cell>
          <cell r="FQ30">
            <v>11.14</v>
          </cell>
          <cell r="FR30">
            <v>11.26</v>
          </cell>
          <cell r="FS30">
            <v>11.39</v>
          </cell>
          <cell r="FT30">
            <v>11.51</v>
          </cell>
          <cell r="FU30">
            <v>12.29</v>
          </cell>
          <cell r="FV30">
            <v>12.42</v>
          </cell>
          <cell r="FW30">
            <v>12.54</v>
          </cell>
          <cell r="FX30">
            <v>12.67</v>
          </cell>
        </row>
        <row r="31">
          <cell r="EK31">
            <v>10.09</v>
          </cell>
          <cell r="EL31">
            <v>10.19</v>
          </cell>
          <cell r="EM31">
            <v>10.29</v>
          </cell>
          <cell r="EN31">
            <v>10.39</v>
          </cell>
          <cell r="EO31">
            <v>10.48</v>
          </cell>
          <cell r="EP31">
            <v>10.58</v>
          </cell>
          <cell r="EQ31">
            <v>10.68</v>
          </cell>
          <cell r="ER31">
            <v>10.78</v>
          </cell>
          <cell r="ES31">
            <v>10.87</v>
          </cell>
          <cell r="ET31">
            <v>10.97</v>
          </cell>
          <cell r="EU31">
            <v>11.07</v>
          </cell>
          <cell r="EV31">
            <v>11.17</v>
          </cell>
          <cell r="EW31">
            <v>11.26</v>
          </cell>
          <cell r="EX31">
            <v>11.36</v>
          </cell>
          <cell r="EY31">
            <v>11.46</v>
          </cell>
          <cell r="EZ31">
            <v>11.56</v>
          </cell>
          <cell r="FA31">
            <v>11.66</v>
          </cell>
          <cell r="FB31">
            <v>11.75</v>
          </cell>
          <cell r="FC31">
            <v>11.85</v>
          </cell>
          <cell r="FD31">
            <v>11.95</v>
          </cell>
          <cell r="FE31">
            <v>12.05</v>
          </cell>
          <cell r="FF31">
            <v>12.14</v>
          </cell>
          <cell r="FG31">
            <v>12.24</v>
          </cell>
          <cell r="FH31">
            <v>12.34</v>
          </cell>
          <cell r="FI31">
            <v>12.44</v>
          </cell>
          <cell r="FJ31">
            <v>12.54</v>
          </cell>
          <cell r="FK31">
            <v>12.63</v>
          </cell>
          <cell r="FL31">
            <v>12.73</v>
          </cell>
          <cell r="FM31">
            <v>12.83</v>
          </cell>
          <cell r="FO31">
            <v>8.6300000000000008</v>
          </cell>
          <cell r="FP31">
            <v>8.73</v>
          </cell>
          <cell r="FQ31">
            <v>8.82</v>
          </cell>
          <cell r="FR31">
            <v>8.92</v>
          </cell>
          <cell r="FS31">
            <v>9.02</v>
          </cell>
          <cell r="FT31">
            <v>9.1199999999999992</v>
          </cell>
          <cell r="FU31">
            <v>9.5299999999999994</v>
          </cell>
          <cell r="FV31">
            <v>9.6199999999999992</v>
          </cell>
          <cell r="FW31">
            <v>9.7200000000000006</v>
          </cell>
          <cell r="FX31">
            <v>9.82</v>
          </cell>
        </row>
        <row r="32">
          <cell r="EK32">
            <v>5.6</v>
          </cell>
          <cell r="EL32">
            <v>5.73</v>
          </cell>
          <cell r="EM32">
            <v>5.86</v>
          </cell>
          <cell r="EN32">
            <v>5.99</v>
          </cell>
          <cell r="EO32">
            <v>6.12</v>
          </cell>
          <cell r="EP32">
            <v>6.25</v>
          </cell>
          <cell r="EQ32">
            <v>6.38</v>
          </cell>
          <cell r="ER32">
            <v>6.51</v>
          </cell>
          <cell r="ES32">
            <v>6.63</v>
          </cell>
          <cell r="ET32">
            <v>6.76</v>
          </cell>
          <cell r="EU32">
            <v>6.89</v>
          </cell>
          <cell r="EV32">
            <v>7.02</v>
          </cell>
          <cell r="EW32">
            <v>7.15</v>
          </cell>
          <cell r="EX32">
            <v>7.28</v>
          </cell>
          <cell r="EY32">
            <v>7.41</v>
          </cell>
          <cell r="EZ32">
            <v>7.54</v>
          </cell>
          <cell r="FA32">
            <v>7.67</v>
          </cell>
          <cell r="FB32">
            <v>7.79</v>
          </cell>
          <cell r="FC32">
            <v>7.92</v>
          </cell>
          <cell r="FD32">
            <v>8.0500000000000007</v>
          </cell>
          <cell r="FE32">
            <v>8.18</v>
          </cell>
          <cell r="FF32">
            <v>8.31</v>
          </cell>
          <cell r="FG32">
            <v>8.44</v>
          </cell>
          <cell r="FH32">
            <v>8.57</v>
          </cell>
          <cell r="FI32">
            <v>8.6999999999999993</v>
          </cell>
          <cell r="FJ32">
            <v>8.83</v>
          </cell>
          <cell r="FK32">
            <v>8.9499999999999993</v>
          </cell>
          <cell r="FL32">
            <v>9.08</v>
          </cell>
          <cell r="FM32">
            <v>9.2100000000000009</v>
          </cell>
          <cell r="FO32">
            <v>5.74</v>
          </cell>
          <cell r="FP32">
            <v>5.87</v>
          </cell>
          <cell r="FQ32">
            <v>6</v>
          </cell>
          <cell r="FR32">
            <v>6.13</v>
          </cell>
          <cell r="FS32">
            <v>6.26</v>
          </cell>
          <cell r="FT32">
            <v>6.39</v>
          </cell>
          <cell r="FU32">
            <v>7.13</v>
          </cell>
          <cell r="FV32">
            <v>7.25</v>
          </cell>
          <cell r="FW32">
            <v>7.38</v>
          </cell>
          <cell r="FX32">
            <v>7.51</v>
          </cell>
        </row>
        <row r="33">
          <cell r="EK33">
            <v>5.5</v>
          </cell>
          <cell r="EL33">
            <v>5.62</v>
          </cell>
          <cell r="EM33">
            <v>5.74</v>
          </cell>
          <cell r="EN33">
            <v>5.86</v>
          </cell>
          <cell r="EO33">
            <v>5.98</v>
          </cell>
          <cell r="EP33">
            <v>6.1</v>
          </cell>
          <cell r="EQ33">
            <v>6.22</v>
          </cell>
          <cell r="ER33">
            <v>6.34</v>
          </cell>
          <cell r="ES33">
            <v>6.45</v>
          </cell>
          <cell r="ET33">
            <v>6.57</v>
          </cell>
          <cell r="EU33">
            <v>6.69</v>
          </cell>
          <cell r="EV33">
            <v>6.81</v>
          </cell>
          <cell r="EW33">
            <v>6.93</v>
          </cell>
          <cell r="EX33">
            <v>7.05</v>
          </cell>
          <cell r="EY33">
            <v>7.17</v>
          </cell>
          <cell r="EZ33">
            <v>7.29</v>
          </cell>
          <cell r="FA33">
            <v>7.41</v>
          </cell>
          <cell r="FB33">
            <v>7.53</v>
          </cell>
          <cell r="FC33">
            <v>7.65</v>
          </cell>
          <cell r="FD33">
            <v>7.77</v>
          </cell>
          <cell r="FE33">
            <v>7.89</v>
          </cell>
          <cell r="FF33">
            <v>8.01</v>
          </cell>
          <cell r="FG33">
            <v>8.1300000000000008</v>
          </cell>
          <cell r="FH33">
            <v>8.25</v>
          </cell>
          <cell r="FI33">
            <v>8.36</v>
          </cell>
          <cell r="FJ33">
            <v>8.48</v>
          </cell>
          <cell r="FK33">
            <v>8.6</v>
          </cell>
          <cell r="FL33">
            <v>8.7200000000000006</v>
          </cell>
          <cell r="FM33">
            <v>8.84</v>
          </cell>
          <cell r="FO33">
            <v>5.56</v>
          </cell>
          <cell r="FP33">
            <v>5.67</v>
          </cell>
          <cell r="FQ33">
            <v>5.79</v>
          </cell>
          <cell r="FR33">
            <v>5.91</v>
          </cell>
          <cell r="FS33">
            <v>6.03</v>
          </cell>
          <cell r="FT33">
            <v>6.15</v>
          </cell>
          <cell r="FU33">
            <v>6.92</v>
          </cell>
          <cell r="FV33">
            <v>7.04</v>
          </cell>
          <cell r="FW33">
            <v>7.16</v>
          </cell>
          <cell r="FX33">
            <v>7.28</v>
          </cell>
        </row>
        <row r="34">
          <cell r="EK34"/>
          <cell r="EL34"/>
          <cell r="EM34"/>
          <cell r="EN34"/>
          <cell r="EO34"/>
          <cell r="EP34"/>
          <cell r="EQ34"/>
          <cell r="ER34"/>
          <cell r="ES34"/>
          <cell r="ET34"/>
          <cell r="EU34"/>
          <cell r="EV34"/>
          <cell r="EW34"/>
          <cell r="EX34"/>
          <cell r="EY34"/>
          <cell r="EZ34"/>
          <cell r="FA34"/>
          <cell r="FB34"/>
          <cell r="FC34"/>
          <cell r="FD34"/>
          <cell r="FE34"/>
          <cell r="FF34"/>
          <cell r="FG34"/>
          <cell r="FH34"/>
          <cell r="FI34"/>
          <cell r="FJ34"/>
          <cell r="FK34"/>
          <cell r="FL34"/>
          <cell r="FM34"/>
          <cell r="FO34"/>
          <cell r="FP34"/>
          <cell r="FQ34"/>
          <cell r="FR34"/>
          <cell r="FS34"/>
          <cell r="FT34"/>
          <cell r="FU34"/>
          <cell r="FV34"/>
          <cell r="FW34"/>
          <cell r="FX34"/>
        </row>
        <row r="35">
          <cell r="EK35">
            <v>13.25</v>
          </cell>
          <cell r="EL35">
            <v>13.51</v>
          </cell>
          <cell r="EM35">
            <v>13.77</v>
          </cell>
          <cell r="EN35">
            <v>14.03</v>
          </cell>
          <cell r="EO35">
            <v>14.29</v>
          </cell>
          <cell r="EP35">
            <v>14.55</v>
          </cell>
          <cell r="EQ35">
            <v>14.81</v>
          </cell>
          <cell r="ER35">
            <v>15.07</v>
          </cell>
          <cell r="ES35">
            <v>15.33</v>
          </cell>
          <cell r="ET35">
            <v>15.59</v>
          </cell>
          <cell r="EU35">
            <v>15.85</v>
          </cell>
          <cell r="EV35">
            <v>16.11</v>
          </cell>
          <cell r="EW35">
            <v>16.37</v>
          </cell>
          <cell r="EX35">
            <v>16.63</v>
          </cell>
          <cell r="EY35">
            <v>16.89</v>
          </cell>
          <cell r="EZ35">
            <v>17.149999999999999</v>
          </cell>
          <cell r="FA35">
            <v>17.41</v>
          </cell>
          <cell r="FB35">
            <v>17.670000000000002</v>
          </cell>
          <cell r="FC35">
            <v>17.93</v>
          </cell>
          <cell r="FD35">
            <v>18.190000000000001</v>
          </cell>
          <cell r="FE35">
            <v>18.45</v>
          </cell>
          <cell r="FF35">
            <v>18.71</v>
          </cell>
          <cell r="FG35">
            <v>18.97</v>
          </cell>
          <cell r="FH35">
            <v>19.23</v>
          </cell>
          <cell r="FI35">
            <v>19.489999999999998</v>
          </cell>
          <cell r="FJ35">
            <v>19.75</v>
          </cell>
          <cell r="FK35">
            <v>20.010000000000002</v>
          </cell>
          <cell r="FL35">
            <v>20.27</v>
          </cell>
          <cell r="FM35">
            <v>20.53</v>
          </cell>
          <cell r="FO35">
            <v>13.4</v>
          </cell>
          <cell r="FP35">
            <v>13.66</v>
          </cell>
          <cell r="FQ35">
            <v>13.92</v>
          </cell>
          <cell r="FR35">
            <v>14.18</v>
          </cell>
          <cell r="FS35">
            <v>14.44</v>
          </cell>
          <cell r="FT35">
            <v>14.7</v>
          </cell>
          <cell r="FU35">
            <v>15.98</v>
          </cell>
          <cell r="FV35">
            <v>16.239999999999998</v>
          </cell>
          <cell r="FW35">
            <v>16.5</v>
          </cell>
          <cell r="FX35">
            <v>16.760000000000002</v>
          </cell>
        </row>
        <row r="36">
          <cell r="EK36">
            <v>18.3</v>
          </cell>
          <cell r="EL36">
            <v>18.66</v>
          </cell>
          <cell r="EM36">
            <v>19.02</v>
          </cell>
          <cell r="EN36">
            <v>19.38</v>
          </cell>
          <cell r="EO36">
            <v>19.739999999999998</v>
          </cell>
          <cell r="EP36">
            <v>20.100000000000001</v>
          </cell>
          <cell r="EQ36">
            <v>20.46</v>
          </cell>
          <cell r="ER36">
            <v>20.82</v>
          </cell>
          <cell r="ES36">
            <v>21.18</v>
          </cell>
          <cell r="ET36">
            <v>21.54</v>
          </cell>
          <cell r="EU36">
            <v>21.9</v>
          </cell>
          <cell r="EV36">
            <v>22.26</v>
          </cell>
          <cell r="EW36">
            <v>22.62</v>
          </cell>
          <cell r="EX36">
            <v>22.98</v>
          </cell>
          <cell r="EY36">
            <v>23.33</v>
          </cell>
          <cell r="EZ36">
            <v>23.69</v>
          </cell>
          <cell r="FA36">
            <v>24.05</v>
          </cell>
          <cell r="FB36">
            <v>24.41</v>
          </cell>
          <cell r="FC36">
            <v>24.77</v>
          </cell>
          <cell r="FD36">
            <v>25.13</v>
          </cell>
          <cell r="FE36">
            <v>25.49</v>
          </cell>
          <cell r="FF36">
            <v>25.85</v>
          </cell>
          <cell r="FG36">
            <v>26.21</v>
          </cell>
          <cell r="FH36">
            <v>26.57</v>
          </cell>
          <cell r="FI36">
            <v>26.93</v>
          </cell>
          <cell r="FJ36">
            <v>27.29</v>
          </cell>
          <cell r="FK36">
            <v>27.65</v>
          </cell>
          <cell r="FL36">
            <v>28.01</v>
          </cell>
          <cell r="FM36">
            <v>28.36</v>
          </cell>
          <cell r="FO36">
            <v>18.52</v>
          </cell>
          <cell r="FP36">
            <v>18.88</v>
          </cell>
          <cell r="FQ36">
            <v>19.239999999999998</v>
          </cell>
          <cell r="FR36">
            <v>19.600000000000001</v>
          </cell>
          <cell r="FS36">
            <v>19.96</v>
          </cell>
          <cell r="FT36">
            <v>20.309999999999999</v>
          </cell>
          <cell r="FU36">
            <v>22.08</v>
          </cell>
          <cell r="FV36">
            <v>22.44</v>
          </cell>
          <cell r="FW36">
            <v>22.8</v>
          </cell>
          <cell r="FX36">
            <v>23.16</v>
          </cell>
        </row>
        <row r="37">
          <cell r="EK37">
            <v>27.22</v>
          </cell>
          <cell r="EL37">
            <v>27.75</v>
          </cell>
          <cell r="EM37">
            <v>28.29</v>
          </cell>
          <cell r="EN37">
            <v>28.82</v>
          </cell>
          <cell r="EO37">
            <v>29.36</v>
          </cell>
          <cell r="EP37">
            <v>29.89</v>
          </cell>
          <cell r="EQ37">
            <v>30.43</v>
          </cell>
          <cell r="ER37">
            <v>30.96</v>
          </cell>
          <cell r="ES37">
            <v>31.49</v>
          </cell>
          <cell r="ET37">
            <v>32.03</v>
          </cell>
          <cell r="EU37">
            <v>32.56</v>
          </cell>
          <cell r="EV37">
            <v>33.1</v>
          </cell>
          <cell r="EW37">
            <v>33.630000000000003</v>
          </cell>
          <cell r="EX37">
            <v>34.17</v>
          </cell>
          <cell r="EY37">
            <v>34.700000000000003</v>
          </cell>
          <cell r="EZ37">
            <v>35.229999999999997</v>
          </cell>
          <cell r="FA37">
            <v>35.770000000000003</v>
          </cell>
          <cell r="FB37">
            <v>36.299999999999997</v>
          </cell>
          <cell r="FC37">
            <v>36.840000000000003</v>
          </cell>
          <cell r="FD37">
            <v>37.369999999999997</v>
          </cell>
          <cell r="FE37">
            <v>37.909999999999997</v>
          </cell>
          <cell r="FF37">
            <v>38.44</v>
          </cell>
          <cell r="FG37">
            <v>38.97</v>
          </cell>
          <cell r="FH37">
            <v>39.51</v>
          </cell>
          <cell r="FI37">
            <v>40.04</v>
          </cell>
          <cell r="FJ37">
            <v>40.58</v>
          </cell>
          <cell r="FK37">
            <v>41.11</v>
          </cell>
          <cell r="FL37">
            <v>41.64</v>
          </cell>
          <cell r="FM37">
            <v>42.18</v>
          </cell>
          <cell r="FO37">
            <v>27.53</v>
          </cell>
          <cell r="FP37">
            <v>28.07</v>
          </cell>
          <cell r="FQ37">
            <v>28.6</v>
          </cell>
          <cell r="FR37">
            <v>29.14</v>
          </cell>
          <cell r="FS37">
            <v>29.67</v>
          </cell>
          <cell r="FT37">
            <v>30.2</v>
          </cell>
          <cell r="FU37">
            <v>32.83</v>
          </cell>
          <cell r="FV37">
            <v>33.36</v>
          </cell>
          <cell r="FW37">
            <v>33.9</v>
          </cell>
          <cell r="FX37">
            <v>34.43</v>
          </cell>
        </row>
        <row r="38">
          <cell r="EK38">
            <v>39.86</v>
          </cell>
          <cell r="EL38">
            <v>40.64</v>
          </cell>
          <cell r="EM38">
            <v>41.42</v>
          </cell>
          <cell r="EN38">
            <v>42.21</v>
          </cell>
          <cell r="EO38">
            <v>42.99</v>
          </cell>
          <cell r="EP38">
            <v>43.77</v>
          </cell>
          <cell r="EQ38">
            <v>44.55</v>
          </cell>
          <cell r="ER38">
            <v>45.34</v>
          </cell>
          <cell r="ES38">
            <v>46.12</v>
          </cell>
          <cell r="ET38">
            <v>46.9</v>
          </cell>
          <cell r="EU38">
            <v>47.68</v>
          </cell>
          <cell r="EV38">
            <v>48.46</v>
          </cell>
          <cell r="EW38">
            <v>49.25</v>
          </cell>
          <cell r="EX38">
            <v>50.03</v>
          </cell>
          <cell r="EY38">
            <v>50.81</v>
          </cell>
          <cell r="EZ38">
            <v>51.59</v>
          </cell>
          <cell r="FA38">
            <v>52.38</v>
          </cell>
          <cell r="FB38">
            <v>53.16</v>
          </cell>
          <cell r="FC38">
            <v>53.94</v>
          </cell>
          <cell r="FD38">
            <v>54.72</v>
          </cell>
          <cell r="FE38">
            <v>55.51</v>
          </cell>
          <cell r="FF38">
            <v>56.29</v>
          </cell>
          <cell r="FG38">
            <v>57.07</v>
          </cell>
          <cell r="FH38">
            <v>57.85</v>
          </cell>
          <cell r="FI38">
            <v>58.64</v>
          </cell>
          <cell r="FJ38">
            <v>59.42</v>
          </cell>
          <cell r="FK38">
            <v>60.2</v>
          </cell>
          <cell r="FL38">
            <v>60.98</v>
          </cell>
          <cell r="FM38">
            <v>61.77</v>
          </cell>
          <cell r="FO38">
            <v>40.33</v>
          </cell>
          <cell r="FP38">
            <v>41.11</v>
          </cell>
          <cell r="FQ38">
            <v>41.89</v>
          </cell>
          <cell r="FR38">
            <v>42.67</v>
          </cell>
          <cell r="FS38">
            <v>43.46</v>
          </cell>
          <cell r="FT38">
            <v>44.24</v>
          </cell>
          <cell r="FU38">
            <v>48.08</v>
          </cell>
          <cell r="FV38">
            <v>48.86</v>
          </cell>
          <cell r="FW38">
            <v>49.65</v>
          </cell>
          <cell r="FX38">
            <v>50.43</v>
          </cell>
        </row>
        <row r="39">
          <cell r="EK39"/>
          <cell r="EL39"/>
          <cell r="EM39"/>
          <cell r="EN39"/>
          <cell r="EO39"/>
          <cell r="EP39"/>
          <cell r="EQ39"/>
          <cell r="ER39"/>
          <cell r="ES39"/>
          <cell r="ET39"/>
          <cell r="EU39"/>
          <cell r="EV39"/>
          <cell r="EW39"/>
          <cell r="EX39"/>
          <cell r="EY39"/>
          <cell r="EZ39"/>
          <cell r="FA39"/>
          <cell r="FB39"/>
          <cell r="FC39"/>
          <cell r="FD39"/>
          <cell r="FE39"/>
          <cell r="FF39"/>
          <cell r="FG39"/>
          <cell r="FH39"/>
          <cell r="FI39"/>
          <cell r="FJ39"/>
          <cell r="FK39"/>
          <cell r="FL39"/>
          <cell r="FM39"/>
          <cell r="FO39"/>
          <cell r="FP39"/>
          <cell r="FQ39"/>
          <cell r="FR39"/>
          <cell r="FS39"/>
          <cell r="FT39"/>
          <cell r="FU39"/>
          <cell r="FV39"/>
          <cell r="FW39"/>
          <cell r="FX39"/>
        </row>
        <row r="40">
          <cell r="EK40">
            <v>2.06</v>
          </cell>
          <cell r="EL40">
            <v>2.08</v>
          </cell>
          <cell r="EM40">
            <v>2.1</v>
          </cell>
          <cell r="EN40">
            <v>2.12</v>
          </cell>
          <cell r="EO40">
            <v>2.14</v>
          </cell>
          <cell r="EP40">
            <v>2.15</v>
          </cell>
          <cell r="EQ40">
            <v>2.17</v>
          </cell>
          <cell r="ER40">
            <v>2.19</v>
          </cell>
          <cell r="ES40">
            <v>2.21</v>
          </cell>
          <cell r="ET40">
            <v>2.23</v>
          </cell>
          <cell r="EU40">
            <v>2.2400000000000002</v>
          </cell>
          <cell r="EV40">
            <v>2.2599999999999998</v>
          </cell>
          <cell r="EW40">
            <v>2.2799999999999998</v>
          </cell>
          <cell r="EX40">
            <v>2.2999999999999998</v>
          </cell>
          <cell r="EY40">
            <v>2.3199999999999998</v>
          </cell>
          <cell r="EZ40">
            <v>2.33</v>
          </cell>
          <cell r="FA40">
            <v>2.35</v>
          </cell>
          <cell r="FB40">
            <v>2.37</v>
          </cell>
          <cell r="FC40">
            <v>2.39</v>
          </cell>
          <cell r="FD40">
            <v>2.41</v>
          </cell>
          <cell r="FE40">
            <v>2.42</v>
          </cell>
          <cell r="FF40">
            <v>2.44</v>
          </cell>
          <cell r="FG40">
            <v>2.46</v>
          </cell>
          <cell r="FH40">
            <v>2.48</v>
          </cell>
          <cell r="FI40">
            <v>2.5</v>
          </cell>
          <cell r="FJ40">
            <v>2.5099999999999998</v>
          </cell>
          <cell r="FK40">
            <v>2.5299999999999998</v>
          </cell>
          <cell r="FL40">
            <v>2.5499999999999998</v>
          </cell>
          <cell r="FM40">
            <v>2.57</v>
          </cell>
          <cell r="FO40">
            <v>1.95</v>
          </cell>
          <cell r="FP40">
            <v>1.97</v>
          </cell>
          <cell r="FQ40">
            <v>1.99</v>
          </cell>
          <cell r="FR40">
            <v>2</v>
          </cell>
          <cell r="FS40">
            <v>2.02</v>
          </cell>
          <cell r="FT40">
            <v>2.04</v>
          </cell>
          <cell r="FU40">
            <v>2.4</v>
          </cell>
          <cell r="FV40">
            <v>2.42</v>
          </cell>
          <cell r="FW40">
            <v>2.44</v>
          </cell>
          <cell r="FX40">
            <v>2.46</v>
          </cell>
        </row>
        <row r="41">
          <cell r="EK41">
            <v>2.85</v>
          </cell>
          <cell r="EL41">
            <v>2.88</v>
          </cell>
          <cell r="EM41">
            <v>2.9</v>
          </cell>
          <cell r="EN41">
            <v>2.93</v>
          </cell>
          <cell r="EO41">
            <v>2.95</v>
          </cell>
          <cell r="EP41">
            <v>2.98</v>
          </cell>
          <cell r="EQ41">
            <v>3</v>
          </cell>
          <cell r="ER41">
            <v>3.03</v>
          </cell>
          <cell r="ES41">
            <v>3.05</v>
          </cell>
          <cell r="ET41">
            <v>3.08</v>
          </cell>
          <cell r="EU41">
            <v>3.1</v>
          </cell>
          <cell r="EV41">
            <v>3.13</v>
          </cell>
          <cell r="EW41">
            <v>3.15</v>
          </cell>
          <cell r="EX41">
            <v>3.18</v>
          </cell>
          <cell r="EY41">
            <v>3.2</v>
          </cell>
          <cell r="EZ41">
            <v>3.23</v>
          </cell>
          <cell r="FA41">
            <v>3.25</v>
          </cell>
          <cell r="FB41">
            <v>3.28</v>
          </cell>
          <cell r="FC41">
            <v>3.3</v>
          </cell>
          <cell r="FD41">
            <v>3.33</v>
          </cell>
          <cell r="FE41">
            <v>3.35</v>
          </cell>
          <cell r="FF41">
            <v>3.38</v>
          </cell>
          <cell r="FG41">
            <v>3.4</v>
          </cell>
          <cell r="FH41">
            <v>3.43</v>
          </cell>
          <cell r="FI41">
            <v>3.45</v>
          </cell>
          <cell r="FJ41">
            <v>3.48</v>
          </cell>
          <cell r="FK41">
            <v>3.5</v>
          </cell>
          <cell r="FL41">
            <v>3.53</v>
          </cell>
          <cell r="FM41">
            <v>3.55</v>
          </cell>
          <cell r="FO41">
            <v>2.7</v>
          </cell>
          <cell r="FP41">
            <v>2.72</v>
          </cell>
          <cell r="FQ41">
            <v>2.75</v>
          </cell>
          <cell r="FR41">
            <v>2.77</v>
          </cell>
          <cell r="FS41">
            <v>2.8</v>
          </cell>
          <cell r="FT41">
            <v>2.82</v>
          </cell>
          <cell r="FU41">
            <v>3.32</v>
          </cell>
          <cell r="FV41">
            <v>3.34</v>
          </cell>
          <cell r="FW41">
            <v>3.37</v>
          </cell>
          <cell r="FX41">
            <v>3.39</v>
          </cell>
        </row>
        <row r="42">
          <cell r="EK42">
            <v>4.2300000000000004</v>
          </cell>
          <cell r="EL42">
            <v>4.2699999999999996</v>
          </cell>
          <cell r="EM42">
            <v>4.3099999999999996</v>
          </cell>
          <cell r="EN42">
            <v>4.34</v>
          </cell>
          <cell r="EO42">
            <v>4.38</v>
          </cell>
          <cell r="EP42">
            <v>4.42</v>
          </cell>
          <cell r="EQ42">
            <v>4.45</v>
          </cell>
          <cell r="ER42">
            <v>4.49</v>
          </cell>
          <cell r="ES42">
            <v>4.53</v>
          </cell>
          <cell r="ET42">
            <v>4.57</v>
          </cell>
          <cell r="EU42">
            <v>4.5999999999999996</v>
          </cell>
          <cell r="EV42">
            <v>4.6399999999999997</v>
          </cell>
          <cell r="EW42">
            <v>4.68</v>
          </cell>
          <cell r="EX42">
            <v>4.71</v>
          </cell>
          <cell r="EY42">
            <v>4.75</v>
          </cell>
          <cell r="EZ42">
            <v>4.79</v>
          </cell>
          <cell r="FA42">
            <v>4.83</v>
          </cell>
          <cell r="FB42">
            <v>4.8600000000000003</v>
          </cell>
          <cell r="FC42">
            <v>4.9000000000000004</v>
          </cell>
          <cell r="FD42">
            <v>4.9400000000000004</v>
          </cell>
          <cell r="FE42">
            <v>4.97</v>
          </cell>
          <cell r="FF42">
            <v>5.01</v>
          </cell>
          <cell r="FG42">
            <v>5.05</v>
          </cell>
          <cell r="FH42">
            <v>5.09</v>
          </cell>
          <cell r="FI42">
            <v>5.12</v>
          </cell>
          <cell r="FJ42">
            <v>5.16</v>
          </cell>
          <cell r="FK42">
            <v>5.2</v>
          </cell>
          <cell r="FL42">
            <v>5.23</v>
          </cell>
          <cell r="FM42">
            <v>5.27</v>
          </cell>
          <cell r="FO42">
            <v>4.01</v>
          </cell>
          <cell r="FP42">
            <v>4.05</v>
          </cell>
          <cell r="FQ42">
            <v>4.08</v>
          </cell>
          <cell r="FR42">
            <v>4.12</v>
          </cell>
          <cell r="FS42">
            <v>4.16</v>
          </cell>
          <cell r="FT42">
            <v>4.1900000000000004</v>
          </cell>
          <cell r="FU42">
            <v>4.93</v>
          </cell>
          <cell r="FV42">
            <v>4.97</v>
          </cell>
          <cell r="FW42">
            <v>5.01</v>
          </cell>
          <cell r="FX42">
            <v>5.04</v>
          </cell>
        </row>
        <row r="43">
          <cell r="EK43">
            <v>6.2</v>
          </cell>
          <cell r="EL43">
            <v>6.26</v>
          </cell>
          <cell r="EM43">
            <v>6.31</v>
          </cell>
          <cell r="EN43">
            <v>6.37</v>
          </cell>
          <cell r="EO43">
            <v>6.42</v>
          </cell>
          <cell r="EP43">
            <v>6.48</v>
          </cell>
          <cell r="EQ43">
            <v>6.53</v>
          </cell>
          <cell r="ER43">
            <v>6.58</v>
          </cell>
          <cell r="ES43">
            <v>6.64</v>
          </cell>
          <cell r="ET43">
            <v>6.69</v>
          </cell>
          <cell r="EU43">
            <v>6.75</v>
          </cell>
          <cell r="EV43">
            <v>6.8</v>
          </cell>
          <cell r="EW43">
            <v>6.86</v>
          </cell>
          <cell r="EX43">
            <v>6.91</v>
          </cell>
          <cell r="EY43">
            <v>6.96</v>
          </cell>
          <cell r="EZ43">
            <v>7.02</v>
          </cell>
          <cell r="FA43">
            <v>7.07</v>
          </cell>
          <cell r="FB43">
            <v>7.13</v>
          </cell>
          <cell r="FC43">
            <v>7.18</v>
          </cell>
          <cell r="FD43">
            <v>7.24</v>
          </cell>
          <cell r="FE43">
            <v>7.29</v>
          </cell>
          <cell r="FF43">
            <v>7.34</v>
          </cell>
          <cell r="FG43">
            <v>7.4</v>
          </cell>
          <cell r="FH43">
            <v>7.45</v>
          </cell>
          <cell r="FI43">
            <v>7.51</v>
          </cell>
          <cell r="FJ43">
            <v>7.56</v>
          </cell>
          <cell r="FK43">
            <v>7.62</v>
          </cell>
          <cell r="FL43">
            <v>7.67</v>
          </cell>
          <cell r="FM43">
            <v>7.72</v>
          </cell>
          <cell r="FO43">
            <v>5.87</v>
          </cell>
          <cell r="FP43">
            <v>5.92</v>
          </cell>
          <cell r="FQ43">
            <v>5.98</v>
          </cell>
          <cell r="FR43">
            <v>6.03</v>
          </cell>
          <cell r="FS43">
            <v>6.09</v>
          </cell>
          <cell r="FT43">
            <v>6.14</v>
          </cell>
          <cell r="FU43">
            <v>7.23</v>
          </cell>
          <cell r="FV43">
            <v>7.28</v>
          </cell>
          <cell r="FW43">
            <v>7.33</v>
          </cell>
          <cell r="FX43">
            <v>7.39</v>
          </cell>
        </row>
        <row r="44">
          <cell r="EK44"/>
          <cell r="EL44"/>
          <cell r="EM44"/>
          <cell r="EN44"/>
          <cell r="EO44"/>
          <cell r="EP44"/>
          <cell r="EQ44"/>
          <cell r="ER44"/>
          <cell r="ES44"/>
          <cell r="ET44"/>
          <cell r="EU44"/>
          <cell r="EV44"/>
          <cell r="EW44"/>
          <cell r="EX44"/>
          <cell r="EY44"/>
          <cell r="EZ44"/>
          <cell r="FA44"/>
          <cell r="FB44"/>
          <cell r="FC44"/>
          <cell r="FD44"/>
          <cell r="FE44"/>
          <cell r="FF44"/>
          <cell r="FG44"/>
          <cell r="FH44"/>
          <cell r="FI44"/>
          <cell r="FJ44"/>
          <cell r="FK44"/>
          <cell r="FL44"/>
          <cell r="FM44"/>
          <cell r="FO44"/>
          <cell r="FP44"/>
          <cell r="FQ44"/>
          <cell r="FR44"/>
          <cell r="FS44"/>
          <cell r="FT44"/>
          <cell r="FU44"/>
          <cell r="FV44"/>
          <cell r="FW44"/>
          <cell r="FX44"/>
        </row>
        <row r="45">
          <cell r="EK45">
            <v>243.03</v>
          </cell>
          <cell r="EL45">
            <v>253.81</v>
          </cell>
          <cell r="EM45">
            <v>264.58999999999997</v>
          </cell>
          <cell r="EN45">
            <v>275.38</v>
          </cell>
          <cell r="EO45">
            <v>286.16000000000003</v>
          </cell>
          <cell r="EP45">
            <v>296.94</v>
          </cell>
          <cell r="EQ45">
            <v>307.73</v>
          </cell>
          <cell r="ER45">
            <v>318.51</v>
          </cell>
          <cell r="ES45">
            <v>329.29</v>
          </cell>
          <cell r="ET45">
            <v>340.08</v>
          </cell>
          <cell r="EU45">
            <v>350.86</v>
          </cell>
          <cell r="EV45">
            <v>361.64</v>
          </cell>
          <cell r="EW45">
            <v>372.43</v>
          </cell>
          <cell r="EX45">
            <v>383.21</v>
          </cell>
          <cell r="EY45">
            <v>393.99</v>
          </cell>
          <cell r="EZ45">
            <v>404.78</v>
          </cell>
          <cell r="FA45">
            <v>415.56</v>
          </cell>
          <cell r="FB45">
            <v>426.35</v>
          </cell>
          <cell r="FC45">
            <v>437.13</v>
          </cell>
          <cell r="FD45">
            <v>447.91</v>
          </cell>
          <cell r="FE45">
            <v>458.7</v>
          </cell>
          <cell r="FF45">
            <v>469.48</v>
          </cell>
          <cell r="FG45">
            <v>480.26</v>
          </cell>
          <cell r="FH45">
            <v>491.05</v>
          </cell>
          <cell r="FI45">
            <v>501.83</v>
          </cell>
          <cell r="FJ45">
            <v>512.61</v>
          </cell>
          <cell r="FK45">
            <v>523.4</v>
          </cell>
          <cell r="FL45">
            <v>534.17999999999995</v>
          </cell>
          <cell r="FM45">
            <v>544.96</v>
          </cell>
          <cell r="FO45">
            <v>309.64999999999998</v>
          </cell>
          <cell r="FP45">
            <v>320.44</v>
          </cell>
          <cell r="FQ45">
            <v>331.22</v>
          </cell>
          <cell r="FR45">
            <v>342</v>
          </cell>
          <cell r="FS45">
            <v>352.79</v>
          </cell>
          <cell r="FT45">
            <v>363.57</v>
          </cell>
          <cell r="FU45">
            <v>376.2</v>
          </cell>
          <cell r="FV45">
            <v>386.98</v>
          </cell>
          <cell r="FW45">
            <v>397.76</v>
          </cell>
          <cell r="FX45">
            <v>408.55</v>
          </cell>
        </row>
        <row r="46"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B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</row>
        <row r="47">
          <cell r="EK47"/>
          <cell r="EL47"/>
          <cell r="EM47"/>
          <cell r="EN47"/>
          <cell r="EO47"/>
          <cell r="EP47"/>
          <cell r="EQ47"/>
          <cell r="ER47"/>
          <cell r="ES47"/>
          <cell r="ET47"/>
          <cell r="EU47"/>
          <cell r="EV47"/>
          <cell r="EW47"/>
          <cell r="EX47"/>
          <cell r="EY47"/>
          <cell r="EZ47"/>
          <cell r="FA47"/>
          <cell r="FB47"/>
          <cell r="FC47"/>
          <cell r="FD47"/>
          <cell r="FE47"/>
          <cell r="FF47"/>
          <cell r="FG47"/>
          <cell r="FH47"/>
          <cell r="FI47"/>
          <cell r="FJ47"/>
          <cell r="FK47"/>
          <cell r="FL47"/>
          <cell r="FM47"/>
          <cell r="FO47"/>
          <cell r="FP47"/>
          <cell r="FQ47"/>
          <cell r="FR47"/>
          <cell r="FS47"/>
          <cell r="FT47"/>
          <cell r="FU47"/>
          <cell r="FV47"/>
          <cell r="FW47"/>
          <cell r="FX47"/>
        </row>
        <row r="48">
          <cell r="EK48"/>
          <cell r="EL48"/>
          <cell r="EM48"/>
          <cell r="EN48"/>
          <cell r="EO48"/>
          <cell r="EP48"/>
          <cell r="EQ48"/>
          <cell r="ER48"/>
          <cell r="ES48"/>
          <cell r="ET48"/>
          <cell r="EU48"/>
          <cell r="EV48"/>
          <cell r="EW48"/>
          <cell r="EX48"/>
          <cell r="EY48"/>
          <cell r="EZ48"/>
          <cell r="FA48"/>
          <cell r="FB48"/>
          <cell r="FC48"/>
          <cell r="FD48"/>
          <cell r="FE48"/>
          <cell r="FF48"/>
          <cell r="FG48"/>
          <cell r="FH48"/>
          <cell r="FI48"/>
          <cell r="FJ48"/>
          <cell r="FK48"/>
          <cell r="FL48"/>
          <cell r="FM48"/>
          <cell r="FO48"/>
          <cell r="FP48"/>
          <cell r="FQ48"/>
          <cell r="FR48"/>
          <cell r="FS48"/>
          <cell r="FT48"/>
          <cell r="FU48"/>
          <cell r="FV48"/>
          <cell r="FW48"/>
          <cell r="FX48"/>
        </row>
        <row r="49">
          <cell r="EK49">
            <v>12.87</v>
          </cell>
          <cell r="EL49">
            <v>13.03</v>
          </cell>
          <cell r="EM49">
            <v>13.2</v>
          </cell>
          <cell r="EN49">
            <v>13.37</v>
          </cell>
          <cell r="EO49">
            <v>13.53</v>
          </cell>
          <cell r="EP49">
            <v>13.7</v>
          </cell>
          <cell r="EQ49">
            <v>13.86</v>
          </cell>
          <cell r="ER49">
            <v>14.03</v>
          </cell>
          <cell r="ES49">
            <v>14.19</v>
          </cell>
          <cell r="ET49">
            <v>14.36</v>
          </cell>
          <cell r="EU49">
            <v>14.52</v>
          </cell>
          <cell r="EV49">
            <v>14.69</v>
          </cell>
          <cell r="EW49">
            <v>14.85</v>
          </cell>
          <cell r="EX49">
            <v>15.02</v>
          </cell>
          <cell r="EY49">
            <v>15.18</v>
          </cell>
          <cell r="EZ49">
            <v>15.35</v>
          </cell>
          <cell r="FA49">
            <v>15.52</v>
          </cell>
          <cell r="FB49">
            <v>15.68</v>
          </cell>
          <cell r="FC49">
            <v>15.85</v>
          </cell>
          <cell r="FD49">
            <v>16.010000000000002</v>
          </cell>
          <cell r="FE49">
            <v>16.18</v>
          </cell>
          <cell r="FF49">
            <v>16.34</v>
          </cell>
          <cell r="FG49">
            <v>16.510000000000002</v>
          </cell>
          <cell r="FH49">
            <v>16.670000000000002</v>
          </cell>
          <cell r="FI49">
            <v>16.84</v>
          </cell>
          <cell r="FJ49">
            <v>17</v>
          </cell>
          <cell r="FK49">
            <v>17.170000000000002</v>
          </cell>
          <cell r="FL49">
            <v>17.329999999999998</v>
          </cell>
          <cell r="FM49">
            <v>17.5</v>
          </cell>
          <cell r="FO49">
            <v>12.8</v>
          </cell>
          <cell r="FP49">
            <v>12.96</v>
          </cell>
          <cell r="FQ49">
            <v>13.13</v>
          </cell>
          <cell r="FR49">
            <v>13.3</v>
          </cell>
          <cell r="FS49">
            <v>13.46</v>
          </cell>
          <cell r="FT49">
            <v>13.63</v>
          </cell>
          <cell r="FU49">
            <v>14.71</v>
          </cell>
          <cell r="FV49">
            <v>14.88</v>
          </cell>
          <cell r="FW49">
            <v>15.05</v>
          </cell>
          <cell r="FX49">
            <v>15.21</v>
          </cell>
        </row>
        <row r="50">
          <cell r="EK50">
            <v>10.31</v>
          </cell>
          <cell r="EL50">
            <v>10.42</v>
          </cell>
          <cell r="EM50">
            <v>10.53</v>
          </cell>
          <cell r="EN50">
            <v>10.64</v>
          </cell>
          <cell r="EO50">
            <v>10.75</v>
          </cell>
          <cell r="EP50">
            <v>10.86</v>
          </cell>
          <cell r="EQ50">
            <v>10.97</v>
          </cell>
          <cell r="ER50">
            <v>11.08</v>
          </cell>
          <cell r="ES50">
            <v>11.19</v>
          </cell>
          <cell r="ET50">
            <v>11.3</v>
          </cell>
          <cell r="EU50">
            <v>11.41</v>
          </cell>
          <cell r="EV50">
            <v>11.52</v>
          </cell>
          <cell r="EW50">
            <v>11.63</v>
          </cell>
          <cell r="EX50">
            <v>11.74</v>
          </cell>
          <cell r="EY50">
            <v>11.85</v>
          </cell>
          <cell r="EZ50">
            <v>11.96</v>
          </cell>
          <cell r="FA50">
            <v>12.07</v>
          </cell>
          <cell r="FB50">
            <v>12.18</v>
          </cell>
          <cell r="FC50">
            <v>12.29</v>
          </cell>
          <cell r="FD50">
            <v>12.41</v>
          </cell>
          <cell r="FE50">
            <v>12.52</v>
          </cell>
          <cell r="FF50">
            <v>12.63</v>
          </cell>
          <cell r="FG50">
            <v>12.74</v>
          </cell>
          <cell r="FH50">
            <v>12.85</v>
          </cell>
          <cell r="FI50">
            <v>12.96</v>
          </cell>
          <cell r="FJ50">
            <v>13.07</v>
          </cell>
          <cell r="FK50">
            <v>13.18</v>
          </cell>
          <cell r="FL50">
            <v>13.29</v>
          </cell>
          <cell r="FM50">
            <v>13.4</v>
          </cell>
          <cell r="FO50">
            <v>10.130000000000001</v>
          </cell>
          <cell r="FP50">
            <v>10.24</v>
          </cell>
          <cell r="FQ50">
            <v>10.36</v>
          </cell>
          <cell r="FR50">
            <v>10.47</v>
          </cell>
          <cell r="FS50">
            <v>10.58</v>
          </cell>
          <cell r="FT50">
            <v>10.69</v>
          </cell>
          <cell r="FU50">
            <v>11.6</v>
          </cell>
          <cell r="FV50">
            <v>11.71</v>
          </cell>
          <cell r="FW50">
            <v>11.82</v>
          </cell>
          <cell r="FX50">
            <v>11.93</v>
          </cell>
        </row>
        <row r="51">
          <cell r="EK51"/>
          <cell r="EL51"/>
          <cell r="EM51"/>
          <cell r="EN51"/>
          <cell r="EO51"/>
          <cell r="EP51"/>
          <cell r="EQ51"/>
          <cell r="ER51"/>
          <cell r="ES51"/>
          <cell r="ET51"/>
          <cell r="EU51"/>
          <cell r="EV51"/>
          <cell r="EW51"/>
          <cell r="EX51"/>
          <cell r="EY51"/>
          <cell r="EZ51"/>
          <cell r="FA51"/>
          <cell r="FB51"/>
          <cell r="FC51"/>
          <cell r="FD51"/>
          <cell r="FE51"/>
          <cell r="FF51"/>
          <cell r="FG51"/>
          <cell r="FH51"/>
          <cell r="FI51"/>
          <cell r="FJ51"/>
          <cell r="FK51"/>
          <cell r="FL51"/>
          <cell r="FM51"/>
          <cell r="FO51"/>
          <cell r="FP51"/>
          <cell r="FQ51"/>
          <cell r="FR51"/>
          <cell r="FS51"/>
          <cell r="FT51"/>
          <cell r="FU51"/>
          <cell r="FV51"/>
          <cell r="FW51"/>
          <cell r="FX51"/>
        </row>
        <row r="52">
          <cell r="EK52"/>
          <cell r="EL52"/>
          <cell r="EM52"/>
          <cell r="EN52"/>
          <cell r="EO52"/>
          <cell r="EP52"/>
          <cell r="EQ52"/>
          <cell r="ER52"/>
          <cell r="ES52"/>
          <cell r="ET52"/>
          <cell r="EU52"/>
          <cell r="EV52"/>
          <cell r="EW52"/>
          <cell r="EX52"/>
          <cell r="EY52"/>
          <cell r="EZ52"/>
          <cell r="FA52"/>
          <cell r="FB52"/>
          <cell r="FC52"/>
          <cell r="FD52"/>
          <cell r="FE52"/>
          <cell r="FF52"/>
          <cell r="FG52"/>
          <cell r="FH52"/>
          <cell r="FI52"/>
          <cell r="FJ52"/>
          <cell r="FK52"/>
          <cell r="FL52"/>
          <cell r="FM52"/>
          <cell r="FO52"/>
          <cell r="FP52"/>
          <cell r="FQ52"/>
          <cell r="FR52"/>
          <cell r="FS52"/>
          <cell r="FT52"/>
          <cell r="FU52"/>
          <cell r="FV52"/>
          <cell r="FW52"/>
          <cell r="FX52"/>
        </row>
        <row r="53">
          <cell r="EK53">
            <v>150.29</v>
          </cell>
          <cell r="EL53">
            <v>153.75</v>
          </cell>
          <cell r="EM53">
            <v>157.22</v>
          </cell>
          <cell r="EN53">
            <v>160.68</v>
          </cell>
          <cell r="EO53">
            <v>164.15</v>
          </cell>
          <cell r="EP53">
            <v>167.61</v>
          </cell>
          <cell r="EQ53">
            <v>171.08</v>
          </cell>
          <cell r="ER53">
            <v>174.54</v>
          </cell>
          <cell r="ES53">
            <v>178</v>
          </cell>
          <cell r="ET53">
            <v>181.47</v>
          </cell>
          <cell r="EU53">
            <v>184.93</v>
          </cell>
          <cell r="EV53">
            <v>188.4</v>
          </cell>
          <cell r="EW53">
            <v>191.86</v>
          </cell>
          <cell r="EX53">
            <v>195.33</v>
          </cell>
          <cell r="EY53">
            <v>198.79</v>
          </cell>
          <cell r="EZ53">
            <v>202.26</v>
          </cell>
          <cell r="FA53">
            <v>205.72</v>
          </cell>
          <cell r="FB53">
            <v>209.19</v>
          </cell>
          <cell r="FC53">
            <v>212.65</v>
          </cell>
          <cell r="FD53">
            <v>216.12</v>
          </cell>
          <cell r="FE53">
            <v>219.58</v>
          </cell>
          <cell r="FF53">
            <v>223.05</v>
          </cell>
          <cell r="FG53">
            <v>226.51</v>
          </cell>
          <cell r="FH53">
            <v>229.98</v>
          </cell>
          <cell r="FI53">
            <v>233.44</v>
          </cell>
          <cell r="FJ53">
            <v>236.9</v>
          </cell>
          <cell r="FK53">
            <v>240.37</v>
          </cell>
          <cell r="FL53">
            <v>243.83</v>
          </cell>
          <cell r="FM53">
            <v>247.3</v>
          </cell>
          <cell r="FO53">
            <v>173.14</v>
          </cell>
          <cell r="FP53">
            <v>176.6</v>
          </cell>
          <cell r="FQ53">
            <v>180.07</v>
          </cell>
          <cell r="FR53">
            <v>183.53</v>
          </cell>
          <cell r="FS53">
            <v>187</v>
          </cell>
          <cell r="FT53">
            <v>190.46</v>
          </cell>
          <cell r="FU53">
            <v>198.11</v>
          </cell>
          <cell r="FV53">
            <v>201.58</v>
          </cell>
          <cell r="FW53">
            <v>205.04</v>
          </cell>
          <cell r="FX53">
            <v>208.51</v>
          </cell>
        </row>
        <row r="54">
          <cell r="EK54">
            <v>11.04</v>
          </cell>
          <cell r="EL54">
            <v>11.32</v>
          </cell>
          <cell r="EM54">
            <v>11.59</v>
          </cell>
          <cell r="EN54">
            <v>11.87</v>
          </cell>
          <cell r="EO54">
            <v>12.14</v>
          </cell>
          <cell r="EP54">
            <v>12.42</v>
          </cell>
          <cell r="EQ54">
            <v>12.7</v>
          </cell>
          <cell r="ER54">
            <v>12.97</v>
          </cell>
          <cell r="ES54">
            <v>13.25</v>
          </cell>
          <cell r="ET54">
            <v>13.52</v>
          </cell>
          <cell r="EU54">
            <v>13.8</v>
          </cell>
          <cell r="EV54">
            <v>14.08</v>
          </cell>
          <cell r="EW54">
            <v>14.35</v>
          </cell>
          <cell r="EX54">
            <v>14.63</v>
          </cell>
          <cell r="EY54">
            <v>14.9</v>
          </cell>
          <cell r="EZ54">
            <v>15.18</v>
          </cell>
          <cell r="FA54">
            <v>15.46</v>
          </cell>
          <cell r="FB54">
            <v>15.73</v>
          </cell>
          <cell r="FC54">
            <v>16.010000000000002</v>
          </cell>
          <cell r="FD54">
            <v>16.28</v>
          </cell>
          <cell r="FE54">
            <v>16.559999999999999</v>
          </cell>
          <cell r="FF54">
            <v>16.84</v>
          </cell>
          <cell r="FG54">
            <v>17.11</v>
          </cell>
          <cell r="FH54">
            <v>17.39</v>
          </cell>
          <cell r="FI54">
            <v>17.66</v>
          </cell>
          <cell r="FJ54">
            <v>17.940000000000001</v>
          </cell>
          <cell r="FK54">
            <v>18.22</v>
          </cell>
          <cell r="FL54">
            <v>18.489999999999998</v>
          </cell>
          <cell r="FM54">
            <v>18.77</v>
          </cell>
          <cell r="FO54">
            <v>12.02</v>
          </cell>
          <cell r="FP54">
            <v>12.3</v>
          </cell>
          <cell r="FQ54">
            <v>12.57</v>
          </cell>
          <cell r="FR54">
            <v>12.85</v>
          </cell>
          <cell r="FS54">
            <v>13.12</v>
          </cell>
          <cell r="FT54">
            <v>13.4</v>
          </cell>
          <cell r="FU54">
            <v>14.07</v>
          </cell>
          <cell r="FV54">
            <v>14.35</v>
          </cell>
          <cell r="FW54">
            <v>14.62</v>
          </cell>
          <cell r="FX54">
            <v>14.9</v>
          </cell>
        </row>
        <row r="55">
          <cell r="EK55">
            <v>20.6</v>
          </cell>
          <cell r="EL55">
            <v>20.6</v>
          </cell>
          <cell r="EM55">
            <v>20.6</v>
          </cell>
          <cell r="EN55">
            <v>20.6</v>
          </cell>
          <cell r="EO55">
            <v>20.6</v>
          </cell>
          <cell r="EP55">
            <v>20.6</v>
          </cell>
          <cell r="EQ55">
            <v>20.6</v>
          </cell>
          <cell r="ER55">
            <v>20.6</v>
          </cell>
          <cell r="ES55">
            <v>20.6</v>
          </cell>
          <cell r="ET55">
            <v>20.6</v>
          </cell>
          <cell r="EU55">
            <v>20.6</v>
          </cell>
          <cell r="EV55">
            <v>20.6</v>
          </cell>
          <cell r="EW55">
            <v>20.6</v>
          </cell>
          <cell r="EX55">
            <v>20.6</v>
          </cell>
          <cell r="EY55">
            <v>20.6</v>
          </cell>
          <cell r="EZ55">
            <v>20.6</v>
          </cell>
          <cell r="FA55">
            <v>20.6</v>
          </cell>
          <cell r="FB55">
            <v>20.6</v>
          </cell>
          <cell r="FC55">
            <v>20.6</v>
          </cell>
          <cell r="FD55">
            <v>20.6</v>
          </cell>
          <cell r="FE55">
            <v>20.6</v>
          </cell>
          <cell r="FF55">
            <v>20.6</v>
          </cell>
          <cell r="FG55">
            <v>20.6</v>
          </cell>
          <cell r="FH55">
            <v>20.6</v>
          </cell>
          <cell r="FI55">
            <v>20.6</v>
          </cell>
          <cell r="FJ55">
            <v>20.6</v>
          </cell>
          <cell r="FK55">
            <v>20.6</v>
          </cell>
          <cell r="FL55">
            <v>20.6</v>
          </cell>
          <cell r="FM55">
            <v>20.6</v>
          </cell>
          <cell r="FO55">
            <v>12.42</v>
          </cell>
          <cell r="FP55">
            <v>12.42</v>
          </cell>
          <cell r="FQ55">
            <v>12.42</v>
          </cell>
          <cell r="FR55">
            <v>12.42</v>
          </cell>
          <cell r="FS55">
            <v>12.42</v>
          </cell>
          <cell r="FT55">
            <v>12.42</v>
          </cell>
          <cell r="FU55">
            <v>19.45</v>
          </cell>
          <cell r="FV55">
            <v>19.45</v>
          </cell>
          <cell r="FW55">
            <v>19.45</v>
          </cell>
          <cell r="FX55">
            <v>19.45</v>
          </cell>
        </row>
        <row r="56">
          <cell r="EK56">
            <v>11.5</v>
          </cell>
          <cell r="EL56">
            <v>11.54</v>
          </cell>
          <cell r="EM56">
            <v>11.59</v>
          </cell>
          <cell r="EN56">
            <v>11.64</v>
          </cell>
          <cell r="EO56">
            <v>11.69</v>
          </cell>
          <cell r="EP56">
            <v>11.74</v>
          </cell>
          <cell r="EQ56">
            <v>11.78</v>
          </cell>
          <cell r="ER56">
            <v>11.83</v>
          </cell>
          <cell r="ES56">
            <v>11.88</v>
          </cell>
          <cell r="ET56">
            <v>11.93</v>
          </cell>
          <cell r="EU56">
            <v>11.98</v>
          </cell>
          <cell r="EV56">
            <v>12.02</v>
          </cell>
          <cell r="EW56">
            <v>12.07</v>
          </cell>
          <cell r="EX56">
            <v>12.12</v>
          </cell>
          <cell r="EY56">
            <v>12.17</v>
          </cell>
          <cell r="EZ56">
            <v>12.21</v>
          </cell>
          <cell r="FA56">
            <v>12.26</v>
          </cell>
          <cell r="FB56">
            <v>12.31</v>
          </cell>
          <cell r="FC56">
            <v>12.36</v>
          </cell>
          <cell r="FD56">
            <v>12.41</v>
          </cell>
          <cell r="FE56">
            <v>12.45</v>
          </cell>
          <cell r="FF56">
            <v>12.5</v>
          </cell>
          <cell r="FG56">
            <v>12.55</v>
          </cell>
          <cell r="FH56">
            <v>12.6</v>
          </cell>
          <cell r="FI56">
            <v>12.65</v>
          </cell>
          <cell r="FJ56">
            <v>12.69</v>
          </cell>
          <cell r="FK56">
            <v>12.74</v>
          </cell>
          <cell r="FL56">
            <v>12.79</v>
          </cell>
          <cell r="FM56">
            <v>12.84</v>
          </cell>
          <cell r="FO56">
            <v>9.69</v>
          </cell>
          <cell r="FP56">
            <v>9.73</v>
          </cell>
          <cell r="FQ56">
            <v>9.7799999999999994</v>
          </cell>
          <cell r="FR56">
            <v>9.83</v>
          </cell>
          <cell r="FS56">
            <v>9.8800000000000008</v>
          </cell>
          <cell r="FT56">
            <v>9.93</v>
          </cell>
          <cell r="FU56">
            <v>12.56</v>
          </cell>
          <cell r="FV56">
            <v>12.6</v>
          </cell>
          <cell r="FW56">
            <v>12.65</v>
          </cell>
          <cell r="FX56">
            <v>12.7</v>
          </cell>
        </row>
        <row r="57">
          <cell r="EK57">
            <v>20.21</v>
          </cell>
          <cell r="EL57">
            <v>20.45</v>
          </cell>
          <cell r="EM57">
            <v>20.7</v>
          </cell>
          <cell r="EN57">
            <v>20.94</v>
          </cell>
          <cell r="EO57">
            <v>21.19</v>
          </cell>
          <cell r="EP57">
            <v>21.43</v>
          </cell>
          <cell r="EQ57">
            <v>21.68</v>
          </cell>
          <cell r="ER57">
            <v>21.92</v>
          </cell>
          <cell r="ES57">
            <v>22.16</v>
          </cell>
          <cell r="ET57">
            <v>22.41</v>
          </cell>
          <cell r="EU57">
            <v>22.65</v>
          </cell>
          <cell r="EV57">
            <v>22.9</v>
          </cell>
          <cell r="EW57">
            <v>23.14</v>
          </cell>
          <cell r="EX57">
            <v>23.39</v>
          </cell>
          <cell r="EY57">
            <v>23.63</v>
          </cell>
          <cell r="EZ57">
            <v>23.87</v>
          </cell>
          <cell r="FA57">
            <v>24.12</v>
          </cell>
          <cell r="FB57">
            <v>24.36</v>
          </cell>
          <cell r="FC57">
            <v>24.61</v>
          </cell>
          <cell r="FD57">
            <v>24.85</v>
          </cell>
          <cell r="FE57">
            <v>25.09</v>
          </cell>
          <cell r="FF57">
            <v>25.34</v>
          </cell>
          <cell r="FG57">
            <v>25.58</v>
          </cell>
          <cell r="FH57">
            <v>25.83</v>
          </cell>
          <cell r="FI57">
            <v>26.07</v>
          </cell>
          <cell r="FJ57">
            <v>26.32</v>
          </cell>
          <cell r="FK57">
            <v>26.56</v>
          </cell>
          <cell r="FL57">
            <v>26.8</v>
          </cell>
          <cell r="FM57">
            <v>27.05</v>
          </cell>
          <cell r="FO57">
            <v>20.67</v>
          </cell>
          <cell r="FP57">
            <v>20.92</v>
          </cell>
          <cell r="FQ57">
            <v>21.16</v>
          </cell>
          <cell r="FR57">
            <v>21.4</v>
          </cell>
          <cell r="FS57">
            <v>21.65</v>
          </cell>
          <cell r="FT57">
            <v>21.89</v>
          </cell>
          <cell r="FU57">
            <v>23.64</v>
          </cell>
          <cell r="FV57">
            <v>23.89</v>
          </cell>
          <cell r="FW57">
            <v>24.13</v>
          </cell>
          <cell r="FX57">
            <v>24.37</v>
          </cell>
        </row>
        <row r="58">
          <cell r="EK58">
            <v>11.63</v>
          </cell>
          <cell r="EL58">
            <v>11.86</v>
          </cell>
          <cell r="EM58">
            <v>12.08</v>
          </cell>
          <cell r="EN58">
            <v>12.31</v>
          </cell>
          <cell r="EO58">
            <v>12.53</v>
          </cell>
          <cell r="EP58">
            <v>12.75</v>
          </cell>
          <cell r="EQ58">
            <v>12.98</v>
          </cell>
          <cell r="ER58">
            <v>13.2</v>
          </cell>
          <cell r="ES58">
            <v>13.43</v>
          </cell>
          <cell r="ET58">
            <v>13.65</v>
          </cell>
          <cell r="EU58">
            <v>13.87</v>
          </cell>
          <cell r="EV58">
            <v>14.1</v>
          </cell>
          <cell r="EW58">
            <v>14.32</v>
          </cell>
          <cell r="EX58">
            <v>14.55</v>
          </cell>
          <cell r="EY58">
            <v>14.77</v>
          </cell>
          <cell r="EZ58">
            <v>14.99</v>
          </cell>
          <cell r="FA58">
            <v>15.22</v>
          </cell>
          <cell r="FB58">
            <v>15.44</v>
          </cell>
          <cell r="FC58">
            <v>15.67</v>
          </cell>
          <cell r="FD58">
            <v>15.89</v>
          </cell>
          <cell r="FE58">
            <v>16.11</v>
          </cell>
          <cell r="FF58">
            <v>16.34</v>
          </cell>
          <cell r="FG58">
            <v>16.559999999999999</v>
          </cell>
          <cell r="FH58">
            <v>16.79</v>
          </cell>
          <cell r="FI58">
            <v>17.010000000000002</v>
          </cell>
          <cell r="FJ58">
            <v>17.23</v>
          </cell>
          <cell r="FK58">
            <v>17.46</v>
          </cell>
          <cell r="FL58">
            <v>17.68</v>
          </cell>
          <cell r="FM58">
            <v>17.91</v>
          </cell>
          <cell r="FO58">
            <v>11.98</v>
          </cell>
          <cell r="FP58">
            <v>12.2</v>
          </cell>
          <cell r="FQ58">
            <v>12.43</v>
          </cell>
          <cell r="FR58">
            <v>12.65</v>
          </cell>
          <cell r="FS58">
            <v>12.88</v>
          </cell>
          <cell r="FT58">
            <v>13.1</v>
          </cell>
          <cell r="FU58">
            <v>14.83</v>
          </cell>
          <cell r="FV58">
            <v>15.05</v>
          </cell>
          <cell r="FW58">
            <v>15.28</v>
          </cell>
          <cell r="FX58">
            <v>15.5</v>
          </cell>
        </row>
        <row r="59">
          <cell r="EK59">
            <v>7.52</v>
          </cell>
          <cell r="EL59">
            <v>7.65</v>
          </cell>
          <cell r="EM59">
            <v>7.79</v>
          </cell>
          <cell r="EN59">
            <v>7.92</v>
          </cell>
          <cell r="EO59">
            <v>8.06</v>
          </cell>
          <cell r="EP59">
            <v>8.19</v>
          </cell>
          <cell r="EQ59">
            <v>8.33</v>
          </cell>
          <cell r="ER59">
            <v>8.4600000000000009</v>
          </cell>
          <cell r="ES59">
            <v>8.6</v>
          </cell>
          <cell r="ET59">
            <v>8.73</v>
          </cell>
          <cell r="EU59">
            <v>8.8699999999999992</v>
          </cell>
          <cell r="EV59">
            <v>9</v>
          </cell>
          <cell r="EW59">
            <v>9.14</v>
          </cell>
          <cell r="EX59">
            <v>9.27</v>
          </cell>
          <cell r="EY59">
            <v>9.41</v>
          </cell>
          <cell r="EZ59">
            <v>9.5399999999999991</v>
          </cell>
          <cell r="FA59">
            <v>9.68</v>
          </cell>
          <cell r="FB59">
            <v>9.82</v>
          </cell>
          <cell r="FC59">
            <v>9.9499999999999993</v>
          </cell>
          <cell r="FD59">
            <v>10.09</v>
          </cell>
          <cell r="FE59">
            <v>10.220000000000001</v>
          </cell>
          <cell r="FF59">
            <v>10.36</v>
          </cell>
          <cell r="FG59">
            <v>10.49</v>
          </cell>
          <cell r="FH59">
            <v>10.63</v>
          </cell>
          <cell r="FI59">
            <v>10.76</v>
          </cell>
          <cell r="FJ59">
            <v>10.9</v>
          </cell>
          <cell r="FK59">
            <v>11.03</v>
          </cell>
          <cell r="FL59">
            <v>11.17</v>
          </cell>
          <cell r="FM59">
            <v>11.3</v>
          </cell>
          <cell r="FO59">
            <v>6.63</v>
          </cell>
          <cell r="FP59">
            <v>6.77</v>
          </cell>
          <cell r="FQ59">
            <v>6.91</v>
          </cell>
          <cell r="FR59">
            <v>7.04</v>
          </cell>
          <cell r="FS59">
            <v>7.18</v>
          </cell>
          <cell r="FT59">
            <v>7.31</v>
          </cell>
          <cell r="FU59">
            <v>8.15</v>
          </cell>
          <cell r="FV59">
            <v>8.2799999999999994</v>
          </cell>
          <cell r="FW59">
            <v>8.42</v>
          </cell>
          <cell r="FX59">
            <v>8.5500000000000007</v>
          </cell>
        </row>
        <row r="60">
          <cell r="EK60"/>
          <cell r="EL60"/>
          <cell r="EM60"/>
          <cell r="EN60"/>
          <cell r="EO60"/>
          <cell r="EP60"/>
          <cell r="EQ60"/>
          <cell r="ER60"/>
          <cell r="ES60"/>
          <cell r="ET60"/>
          <cell r="EU60"/>
          <cell r="EV60"/>
          <cell r="EW60"/>
          <cell r="EX60"/>
          <cell r="EY60"/>
          <cell r="EZ60"/>
          <cell r="FA60"/>
          <cell r="FB60"/>
          <cell r="FC60"/>
          <cell r="FD60"/>
          <cell r="FE60"/>
          <cell r="FF60"/>
          <cell r="FG60"/>
          <cell r="FH60"/>
          <cell r="FI60"/>
          <cell r="FJ60"/>
          <cell r="FK60"/>
          <cell r="FL60"/>
          <cell r="FM60"/>
          <cell r="FO60"/>
          <cell r="FP60"/>
          <cell r="FQ60"/>
          <cell r="FR60"/>
          <cell r="FS60"/>
          <cell r="FT60"/>
          <cell r="FU60"/>
          <cell r="FV60"/>
          <cell r="FW60"/>
          <cell r="FX60"/>
        </row>
        <row r="61">
          <cell r="EK61">
            <v>38.520000000000003</v>
          </cell>
          <cell r="EL61">
            <v>38.93</v>
          </cell>
          <cell r="EM61">
            <v>39.33</v>
          </cell>
          <cell r="EN61">
            <v>39.729999999999997</v>
          </cell>
          <cell r="EO61">
            <v>40.130000000000003</v>
          </cell>
          <cell r="EP61">
            <v>40.54</v>
          </cell>
          <cell r="EQ61">
            <v>40.94</v>
          </cell>
          <cell r="ER61">
            <v>41.34</v>
          </cell>
          <cell r="ES61">
            <v>41.74</v>
          </cell>
          <cell r="ET61">
            <v>42.15</v>
          </cell>
          <cell r="EU61">
            <v>42.55</v>
          </cell>
          <cell r="EV61">
            <v>42.95</v>
          </cell>
          <cell r="EW61">
            <v>43.35</v>
          </cell>
          <cell r="EX61">
            <v>43.76</v>
          </cell>
          <cell r="EY61">
            <v>44.16</v>
          </cell>
          <cell r="EZ61">
            <v>44.56</v>
          </cell>
          <cell r="FA61">
            <v>44.96</v>
          </cell>
          <cell r="FB61">
            <v>45.37</v>
          </cell>
          <cell r="FC61">
            <v>45.77</v>
          </cell>
          <cell r="FD61">
            <v>46.17</v>
          </cell>
          <cell r="FE61">
            <v>46.57</v>
          </cell>
          <cell r="FF61">
            <v>46.98</v>
          </cell>
          <cell r="FG61">
            <v>47.38</v>
          </cell>
          <cell r="FH61">
            <v>47.78</v>
          </cell>
          <cell r="FI61">
            <v>48.18</v>
          </cell>
          <cell r="FJ61">
            <v>48.59</v>
          </cell>
          <cell r="FK61">
            <v>48.99</v>
          </cell>
          <cell r="FL61">
            <v>49.39</v>
          </cell>
          <cell r="FM61">
            <v>49.79</v>
          </cell>
          <cell r="FO61">
            <v>43.69</v>
          </cell>
          <cell r="FP61">
            <v>44.09</v>
          </cell>
          <cell r="FQ61">
            <v>44.5</v>
          </cell>
          <cell r="FR61">
            <v>44.9</v>
          </cell>
          <cell r="FS61">
            <v>45.3</v>
          </cell>
          <cell r="FT61">
            <v>45.7</v>
          </cell>
          <cell r="FU61">
            <v>46.11</v>
          </cell>
          <cell r="FV61">
            <v>46.51</v>
          </cell>
          <cell r="FW61">
            <v>46.91</v>
          </cell>
          <cell r="FX61">
            <v>47.31</v>
          </cell>
        </row>
        <row r="62">
          <cell r="EK62">
            <v>37.57</v>
          </cell>
          <cell r="EL62">
            <v>38.25</v>
          </cell>
          <cell r="EM62">
            <v>38.92</v>
          </cell>
          <cell r="EN62">
            <v>39.6</v>
          </cell>
          <cell r="EO62">
            <v>40.28</v>
          </cell>
          <cell r="EP62">
            <v>40.950000000000003</v>
          </cell>
          <cell r="EQ62">
            <v>41.63</v>
          </cell>
          <cell r="ER62">
            <v>42.3</v>
          </cell>
          <cell r="ES62">
            <v>42.98</v>
          </cell>
          <cell r="ET62">
            <v>43.66</v>
          </cell>
          <cell r="EU62">
            <v>44.33</v>
          </cell>
          <cell r="EV62">
            <v>45.01</v>
          </cell>
          <cell r="EW62">
            <v>45.69</v>
          </cell>
          <cell r="EX62">
            <v>46.36</v>
          </cell>
          <cell r="EY62">
            <v>47.04</v>
          </cell>
          <cell r="EZ62">
            <v>47.71</v>
          </cell>
          <cell r="FA62">
            <v>48.39</v>
          </cell>
          <cell r="FB62">
            <v>49.07</v>
          </cell>
          <cell r="FC62">
            <v>49.74</v>
          </cell>
          <cell r="FD62">
            <v>50.42</v>
          </cell>
          <cell r="FE62">
            <v>51.09</v>
          </cell>
          <cell r="FF62">
            <v>51.77</v>
          </cell>
          <cell r="FG62">
            <v>52.45</v>
          </cell>
          <cell r="FH62">
            <v>53.12</v>
          </cell>
          <cell r="FI62">
            <v>53.8</v>
          </cell>
          <cell r="FJ62">
            <v>54.48</v>
          </cell>
          <cell r="FK62">
            <v>55.15</v>
          </cell>
          <cell r="FL62">
            <v>55.83</v>
          </cell>
          <cell r="FM62">
            <v>56.5</v>
          </cell>
          <cell r="FO62">
            <v>33.17</v>
          </cell>
          <cell r="FP62">
            <v>33.85</v>
          </cell>
          <cell r="FQ62">
            <v>34.53</v>
          </cell>
          <cell r="FR62">
            <v>35.200000000000003</v>
          </cell>
          <cell r="FS62">
            <v>35.880000000000003</v>
          </cell>
          <cell r="FT62">
            <v>36.56</v>
          </cell>
          <cell r="FU62">
            <v>40.74</v>
          </cell>
          <cell r="FV62">
            <v>41.41</v>
          </cell>
          <cell r="FW62">
            <v>42.09</v>
          </cell>
          <cell r="FX62">
            <v>42.76</v>
          </cell>
        </row>
        <row r="63">
          <cell r="EK63">
            <v>41.27</v>
          </cell>
          <cell r="EL63">
            <v>41.72</v>
          </cell>
          <cell r="EM63">
            <v>42.16</v>
          </cell>
          <cell r="EN63">
            <v>42.6</v>
          </cell>
          <cell r="EO63">
            <v>43.05</v>
          </cell>
          <cell r="EP63">
            <v>43.49</v>
          </cell>
          <cell r="EQ63">
            <v>43.93</v>
          </cell>
          <cell r="ER63">
            <v>44.37</v>
          </cell>
          <cell r="ES63">
            <v>44.82</v>
          </cell>
          <cell r="ET63">
            <v>45.26</v>
          </cell>
          <cell r="EU63">
            <v>45.7</v>
          </cell>
          <cell r="EV63">
            <v>46.14</v>
          </cell>
          <cell r="EW63">
            <v>46.59</v>
          </cell>
          <cell r="EX63">
            <v>47.03</v>
          </cell>
          <cell r="EY63">
            <v>47.47</v>
          </cell>
          <cell r="EZ63">
            <v>47.92</v>
          </cell>
          <cell r="FA63">
            <v>48.36</v>
          </cell>
          <cell r="FB63">
            <v>48.8</v>
          </cell>
          <cell r="FC63">
            <v>49.24</v>
          </cell>
          <cell r="FD63">
            <v>49.69</v>
          </cell>
          <cell r="FE63">
            <v>50.13</v>
          </cell>
          <cell r="FF63">
            <v>50.57</v>
          </cell>
          <cell r="FG63">
            <v>51.01</v>
          </cell>
          <cell r="FH63">
            <v>51.46</v>
          </cell>
          <cell r="FI63">
            <v>51.9</v>
          </cell>
          <cell r="FJ63">
            <v>52.34</v>
          </cell>
          <cell r="FK63">
            <v>52.79</v>
          </cell>
          <cell r="FL63">
            <v>53.23</v>
          </cell>
          <cell r="FM63">
            <v>53.67</v>
          </cell>
          <cell r="FO63">
            <v>46.68</v>
          </cell>
          <cell r="FP63">
            <v>47.12</v>
          </cell>
          <cell r="FQ63">
            <v>47.57</v>
          </cell>
          <cell r="FR63">
            <v>48.01</v>
          </cell>
          <cell r="FS63">
            <v>48.45</v>
          </cell>
          <cell r="FT63">
            <v>48.9</v>
          </cell>
          <cell r="FU63">
            <v>49.34</v>
          </cell>
          <cell r="FV63">
            <v>49.78</v>
          </cell>
          <cell r="FW63">
            <v>50.22</v>
          </cell>
          <cell r="FX63">
            <v>50.67</v>
          </cell>
        </row>
        <row r="64">
          <cell r="EK64">
            <v>37.57</v>
          </cell>
          <cell r="EL64">
            <v>38.25</v>
          </cell>
          <cell r="EM64">
            <v>38.92</v>
          </cell>
          <cell r="EN64">
            <v>39.6</v>
          </cell>
          <cell r="EO64">
            <v>40.28</v>
          </cell>
          <cell r="EP64">
            <v>40.950000000000003</v>
          </cell>
          <cell r="EQ64">
            <v>41.63</v>
          </cell>
          <cell r="ER64">
            <v>42.3</v>
          </cell>
          <cell r="ES64">
            <v>42.98</v>
          </cell>
          <cell r="ET64">
            <v>43.66</v>
          </cell>
          <cell r="EU64">
            <v>44.33</v>
          </cell>
          <cell r="EV64">
            <v>45.01</v>
          </cell>
          <cell r="EW64">
            <v>45.69</v>
          </cell>
          <cell r="EX64">
            <v>46.36</v>
          </cell>
          <cell r="EY64">
            <v>47.04</v>
          </cell>
          <cell r="EZ64">
            <v>47.71</v>
          </cell>
          <cell r="FA64">
            <v>48.39</v>
          </cell>
          <cell r="FB64">
            <v>49.07</v>
          </cell>
          <cell r="FC64">
            <v>49.74</v>
          </cell>
          <cell r="FD64">
            <v>50.42</v>
          </cell>
          <cell r="FE64">
            <v>51.09</v>
          </cell>
          <cell r="FF64">
            <v>51.77</v>
          </cell>
          <cell r="FG64">
            <v>52.45</v>
          </cell>
          <cell r="FH64">
            <v>53.12</v>
          </cell>
          <cell r="FI64">
            <v>53.8</v>
          </cell>
          <cell r="FJ64">
            <v>54.48</v>
          </cell>
          <cell r="FK64">
            <v>55.15</v>
          </cell>
          <cell r="FL64">
            <v>55.83</v>
          </cell>
          <cell r="FM64">
            <v>56.5</v>
          </cell>
          <cell r="FO64">
            <v>33.17</v>
          </cell>
          <cell r="FP64">
            <v>33.85</v>
          </cell>
          <cell r="FQ64">
            <v>34.53</v>
          </cell>
          <cell r="FR64">
            <v>35.200000000000003</v>
          </cell>
          <cell r="FS64">
            <v>35.880000000000003</v>
          </cell>
          <cell r="FT64">
            <v>36.56</v>
          </cell>
          <cell r="FU64">
            <v>40.74</v>
          </cell>
          <cell r="FV64">
            <v>41.41</v>
          </cell>
          <cell r="FW64">
            <v>42.09</v>
          </cell>
          <cell r="FX64">
            <v>42.76</v>
          </cell>
        </row>
        <row r="65"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</row>
        <row r="66">
          <cell r="EK66">
            <v>26.96</v>
          </cell>
          <cell r="EL66">
            <v>27.1</v>
          </cell>
          <cell r="EM66">
            <v>27.25</v>
          </cell>
          <cell r="EN66">
            <v>27.39</v>
          </cell>
          <cell r="EO66">
            <v>27.53</v>
          </cell>
          <cell r="EP66">
            <v>27.67</v>
          </cell>
          <cell r="EQ66">
            <v>27.81</v>
          </cell>
          <cell r="ER66">
            <v>27.96</v>
          </cell>
          <cell r="ES66">
            <v>28.1</v>
          </cell>
          <cell r="ET66">
            <v>28.24</v>
          </cell>
          <cell r="EU66">
            <v>28.38</v>
          </cell>
          <cell r="EV66">
            <v>28.52</v>
          </cell>
          <cell r="EW66">
            <v>28.67</v>
          </cell>
          <cell r="EX66">
            <v>28.81</v>
          </cell>
          <cell r="EY66">
            <v>28.95</v>
          </cell>
          <cell r="EZ66">
            <v>29.09</v>
          </cell>
          <cell r="FA66">
            <v>29.23</v>
          </cell>
          <cell r="FB66">
            <v>29.38</v>
          </cell>
          <cell r="FC66">
            <v>29.52</v>
          </cell>
          <cell r="FD66">
            <v>29.66</v>
          </cell>
          <cell r="FE66">
            <v>29.8</v>
          </cell>
          <cell r="FF66">
            <v>29.94</v>
          </cell>
          <cell r="FG66">
            <v>30.08</v>
          </cell>
          <cell r="FH66">
            <v>30.23</v>
          </cell>
          <cell r="FI66">
            <v>30.37</v>
          </cell>
          <cell r="FJ66">
            <v>30.51</v>
          </cell>
          <cell r="FK66">
            <v>30.65</v>
          </cell>
          <cell r="FL66">
            <v>30.79</v>
          </cell>
          <cell r="FM66">
            <v>30.94</v>
          </cell>
          <cell r="FO66">
            <v>35.979999999999997</v>
          </cell>
          <cell r="FP66">
            <v>36.130000000000003</v>
          </cell>
          <cell r="FQ66">
            <v>36.270000000000003</v>
          </cell>
          <cell r="FR66">
            <v>36.409999999999997</v>
          </cell>
          <cell r="FS66">
            <v>36.549999999999997</v>
          </cell>
          <cell r="FT66">
            <v>36.69</v>
          </cell>
          <cell r="FU66">
            <v>37.53</v>
          </cell>
          <cell r="FV66">
            <v>37.67</v>
          </cell>
          <cell r="FW66">
            <v>37.81</v>
          </cell>
          <cell r="FX66">
            <v>37.96</v>
          </cell>
        </row>
        <row r="67">
          <cell r="EK67">
            <v>33.69</v>
          </cell>
          <cell r="EL67">
            <v>33.869999999999997</v>
          </cell>
          <cell r="EM67">
            <v>34.049999999999997</v>
          </cell>
          <cell r="EN67">
            <v>34.22</v>
          </cell>
          <cell r="EO67">
            <v>34.4</v>
          </cell>
          <cell r="EP67">
            <v>34.58</v>
          </cell>
          <cell r="EQ67">
            <v>34.76</v>
          </cell>
          <cell r="ER67">
            <v>34.93</v>
          </cell>
          <cell r="ES67">
            <v>35.11</v>
          </cell>
          <cell r="ET67">
            <v>35.29</v>
          </cell>
          <cell r="EU67">
            <v>35.47</v>
          </cell>
          <cell r="EV67">
            <v>35.64</v>
          </cell>
          <cell r="EW67">
            <v>35.82</v>
          </cell>
          <cell r="EX67">
            <v>36</v>
          </cell>
          <cell r="EY67">
            <v>36.18</v>
          </cell>
          <cell r="EZ67">
            <v>36.35</v>
          </cell>
          <cell r="FA67">
            <v>36.53</v>
          </cell>
          <cell r="FB67">
            <v>36.71</v>
          </cell>
          <cell r="FC67">
            <v>36.89</v>
          </cell>
          <cell r="FD67">
            <v>37.06</v>
          </cell>
          <cell r="FE67">
            <v>37.24</v>
          </cell>
          <cell r="FF67">
            <v>37.42</v>
          </cell>
          <cell r="FG67">
            <v>37.6</v>
          </cell>
          <cell r="FH67">
            <v>37.770000000000003</v>
          </cell>
          <cell r="FI67">
            <v>37.950000000000003</v>
          </cell>
          <cell r="FJ67">
            <v>38.130000000000003</v>
          </cell>
          <cell r="FK67">
            <v>38.31</v>
          </cell>
          <cell r="FL67">
            <v>38.479999999999997</v>
          </cell>
          <cell r="FM67">
            <v>38.659999999999997</v>
          </cell>
          <cell r="FO67">
            <v>44.98</v>
          </cell>
          <cell r="FP67">
            <v>45.16</v>
          </cell>
          <cell r="FQ67">
            <v>45.33</v>
          </cell>
          <cell r="FR67">
            <v>45.51</v>
          </cell>
          <cell r="FS67">
            <v>45.69</v>
          </cell>
          <cell r="FT67">
            <v>45.87</v>
          </cell>
          <cell r="FU67">
            <v>46.91</v>
          </cell>
          <cell r="FV67">
            <v>47.09</v>
          </cell>
          <cell r="FW67">
            <v>47.27</v>
          </cell>
          <cell r="FX67">
            <v>47.45</v>
          </cell>
        </row>
        <row r="68">
          <cell r="EK68">
            <v>44.93</v>
          </cell>
          <cell r="EL68">
            <v>45.17</v>
          </cell>
          <cell r="EM68">
            <v>45.4</v>
          </cell>
          <cell r="EN68">
            <v>45.64</v>
          </cell>
          <cell r="EO68">
            <v>45.88</v>
          </cell>
          <cell r="EP68">
            <v>46.11</v>
          </cell>
          <cell r="EQ68">
            <v>46.35</v>
          </cell>
          <cell r="ER68">
            <v>46.59</v>
          </cell>
          <cell r="ES68">
            <v>46.82</v>
          </cell>
          <cell r="ET68">
            <v>47.06</v>
          </cell>
          <cell r="EU68">
            <v>47.3</v>
          </cell>
          <cell r="EV68">
            <v>47.53</v>
          </cell>
          <cell r="EW68">
            <v>47.77</v>
          </cell>
          <cell r="EX68">
            <v>48.01</v>
          </cell>
          <cell r="EY68">
            <v>48.24</v>
          </cell>
          <cell r="EZ68">
            <v>48.48</v>
          </cell>
          <cell r="FA68">
            <v>48.72</v>
          </cell>
          <cell r="FB68">
            <v>48.95</v>
          </cell>
          <cell r="FC68">
            <v>49.19</v>
          </cell>
          <cell r="FD68">
            <v>49.43</v>
          </cell>
          <cell r="FE68">
            <v>49.66</v>
          </cell>
          <cell r="FF68">
            <v>49.9</v>
          </cell>
          <cell r="FG68">
            <v>50.13</v>
          </cell>
          <cell r="FH68">
            <v>50.37</v>
          </cell>
          <cell r="FI68">
            <v>50.61</v>
          </cell>
          <cell r="FJ68">
            <v>50.84</v>
          </cell>
          <cell r="FK68">
            <v>51.08</v>
          </cell>
          <cell r="FL68">
            <v>51.32</v>
          </cell>
          <cell r="FM68">
            <v>51.55</v>
          </cell>
          <cell r="FO68">
            <v>59.97</v>
          </cell>
          <cell r="FP68">
            <v>60.21</v>
          </cell>
          <cell r="FQ68">
            <v>60.45</v>
          </cell>
          <cell r="FR68">
            <v>60.68</v>
          </cell>
          <cell r="FS68">
            <v>60.92</v>
          </cell>
          <cell r="FT68">
            <v>61.16</v>
          </cell>
          <cell r="FU68">
            <v>62.55</v>
          </cell>
          <cell r="FV68">
            <v>62.79</v>
          </cell>
          <cell r="FW68">
            <v>63.02</v>
          </cell>
          <cell r="FX68">
            <v>63.26</v>
          </cell>
        </row>
        <row r="69">
          <cell r="EK69">
            <v>10.1</v>
          </cell>
          <cell r="EL69">
            <v>10.27</v>
          </cell>
          <cell r="EM69">
            <v>10.44</v>
          </cell>
          <cell r="EN69">
            <v>10.62</v>
          </cell>
          <cell r="EO69">
            <v>10.79</v>
          </cell>
          <cell r="EP69">
            <v>10.96</v>
          </cell>
          <cell r="EQ69">
            <v>11.13</v>
          </cell>
          <cell r="ER69">
            <v>11.31</v>
          </cell>
          <cell r="ES69">
            <v>11.48</v>
          </cell>
          <cell r="ET69">
            <v>11.65</v>
          </cell>
          <cell r="EU69">
            <v>11.83</v>
          </cell>
          <cell r="EV69">
            <v>12</v>
          </cell>
          <cell r="EW69">
            <v>12.17</v>
          </cell>
          <cell r="EX69">
            <v>12.34</v>
          </cell>
          <cell r="EY69">
            <v>12.52</v>
          </cell>
          <cell r="EZ69">
            <v>12.69</v>
          </cell>
          <cell r="FA69">
            <v>12.86</v>
          </cell>
          <cell r="FB69">
            <v>13.03</v>
          </cell>
          <cell r="FC69">
            <v>13.21</v>
          </cell>
          <cell r="FD69">
            <v>13.38</v>
          </cell>
          <cell r="FE69">
            <v>13.55</v>
          </cell>
          <cell r="FF69">
            <v>13.72</v>
          </cell>
          <cell r="FG69">
            <v>13.9</v>
          </cell>
          <cell r="FH69">
            <v>14.07</v>
          </cell>
          <cell r="FI69">
            <v>14.24</v>
          </cell>
          <cell r="FJ69">
            <v>14.41</v>
          </cell>
          <cell r="FK69">
            <v>14.59</v>
          </cell>
          <cell r="FL69">
            <v>14.76</v>
          </cell>
          <cell r="FM69">
            <v>14.93</v>
          </cell>
          <cell r="FO69">
            <v>10.59</v>
          </cell>
          <cell r="FP69">
            <v>10.77</v>
          </cell>
          <cell r="FQ69">
            <v>10.94</v>
          </cell>
          <cell r="FR69">
            <v>11.11</v>
          </cell>
          <cell r="FS69">
            <v>11.28</v>
          </cell>
          <cell r="FT69">
            <v>11.46</v>
          </cell>
          <cell r="FU69">
            <v>12.24</v>
          </cell>
          <cell r="FV69">
            <v>12.41</v>
          </cell>
          <cell r="FW69">
            <v>12.59</v>
          </cell>
          <cell r="FX69">
            <v>12.76</v>
          </cell>
        </row>
        <row r="70">
          <cell r="EK70">
            <v>2.1800000000000002</v>
          </cell>
          <cell r="EL70">
            <v>2.2200000000000002</v>
          </cell>
          <cell r="EM70">
            <v>2.2599999999999998</v>
          </cell>
          <cell r="EN70">
            <v>2.31</v>
          </cell>
          <cell r="EO70">
            <v>2.35</v>
          </cell>
          <cell r="EP70">
            <v>2.4</v>
          </cell>
          <cell r="EQ70">
            <v>2.44</v>
          </cell>
          <cell r="ER70">
            <v>2.48</v>
          </cell>
          <cell r="ES70">
            <v>2.5299999999999998</v>
          </cell>
          <cell r="ET70">
            <v>2.57</v>
          </cell>
          <cell r="EU70">
            <v>2.62</v>
          </cell>
          <cell r="EV70">
            <v>2.66</v>
          </cell>
          <cell r="EW70">
            <v>2.7</v>
          </cell>
          <cell r="EX70">
            <v>2.75</v>
          </cell>
          <cell r="EY70">
            <v>2.79</v>
          </cell>
          <cell r="EZ70">
            <v>2.84</v>
          </cell>
          <cell r="FA70">
            <v>2.88</v>
          </cell>
          <cell r="FB70">
            <v>2.92</v>
          </cell>
          <cell r="FC70">
            <v>2.97</v>
          </cell>
          <cell r="FD70">
            <v>3.01</v>
          </cell>
          <cell r="FE70">
            <v>3.05</v>
          </cell>
          <cell r="FF70">
            <v>3.1</v>
          </cell>
          <cell r="FG70">
            <v>3.14</v>
          </cell>
          <cell r="FH70">
            <v>3.19</v>
          </cell>
          <cell r="FI70">
            <v>3.23</v>
          </cell>
          <cell r="FJ70">
            <v>3.27</v>
          </cell>
          <cell r="FK70">
            <v>3.32</v>
          </cell>
          <cell r="FL70">
            <v>3.36</v>
          </cell>
          <cell r="FM70">
            <v>3.41</v>
          </cell>
          <cell r="FO70">
            <v>2.3199999999999998</v>
          </cell>
          <cell r="FP70">
            <v>2.36</v>
          </cell>
          <cell r="FQ70">
            <v>2.41</v>
          </cell>
          <cell r="FR70">
            <v>2.4500000000000002</v>
          </cell>
          <cell r="FS70">
            <v>2.5</v>
          </cell>
          <cell r="FT70">
            <v>2.54</v>
          </cell>
          <cell r="FU70">
            <v>2.72</v>
          </cell>
          <cell r="FV70">
            <v>2.77</v>
          </cell>
          <cell r="FW70">
            <v>2.81</v>
          </cell>
          <cell r="FX70">
            <v>2.86</v>
          </cell>
        </row>
        <row r="71">
          <cell r="EK71"/>
          <cell r="EL71"/>
          <cell r="EM71"/>
          <cell r="EN71"/>
          <cell r="EO71"/>
          <cell r="EP71"/>
          <cell r="EQ71"/>
          <cell r="ER71"/>
          <cell r="ES71"/>
          <cell r="ET71"/>
          <cell r="EU71"/>
          <cell r="EV71"/>
          <cell r="EW71"/>
          <cell r="EX71"/>
          <cell r="EY71"/>
          <cell r="EZ71"/>
          <cell r="FA71"/>
          <cell r="FB71"/>
          <cell r="FC71"/>
          <cell r="FD71"/>
          <cell r="FE71"/>
          <cell r="FF71"/>
          <cell r="FG71"/>
          <cell r="FH71"/>
          <cell r="FI71"/>
          <cell r="FJ71"/>
          <cell r="FK71"/>
          <cell r="FL71"/>
          <cell r="FM71"/>
          <cell r="FO71"/>
          <cell r="FP71"/>
          <cell r="FQ71"/>
          <cell r="FR71"/>
          <cell r="FS71"/>
          <cell r="FT71"/>
          <cell r="FU71"/>
          <cell r="FV71"/>
          <cell r="FW71"/>
          <cell r="FX71"/>
        </row>
        <row r="72">
          <cell r="EK72">
            <v>46.05</v>
          </cell>
          <cell r="EL72">
            <v>46.37</v>
          </cell>
          <cell r="EM72">
            <v>46.69</v>
          </cell>
          <cell r="EN72">
            <v>47.02</v>
          </cell>
          <cell r="EO72">
            <v>47.34</v>
          </cell>
          <cell r="EP72">
            <v>47.66</v>
          </cell>
          <cell r="EQ72">
            <v>47.99</v>
          </cell>
          <cell r="ER72">
            <v>48.31</v>
          </cell>
          <cell r="ES72">
            <v>48.63</v>
          </cell>
          <cell r="ET72">
            <v>48.96</v>
          </cell>
          <cell r="EU72">
            <v>49.28</v>
          </cell>
          <cell r="EV72">
            <v>49.6</v>
          </cell>
          <cell r="EW72">
            <v>49.93</v>
          </cell>
          <cell r="EX72">
            <v>50.25</v>
          </cell>
          <cell r="EY72">
            <v>50.57</v>
          </cell>
          <cell r="EZ72">
            <v>50.9</v>
          </cell>
          <cell r="FA72">
            <v>51.22</v>
          </cell>
          <cell r="FB72">
            <v>51.54</v>
          </cell>
          <cell r="FC72">
            <v>51.87</v>
          </cell>
          <cell r="FD72">
            <v>52.19</v>
          </cell>
          <cell r="FE72">
            <v>52.51</v>
          </cell>
          <cell r="FF72">
            <v>52.84</v>
          </cell>
          <cell r="FG72">
            <v>53.16</v>
          </cell>
          <cell r="FH72">
            <v>53.48</v>
          </cell>
          <cell r="FI72">
            <v>53.81</v>
          </cell>
          <cell r="FJ72">
            <v>54.13</v>
          </cell>
          <cell r="FK72">
            <v>54.45</v>
          </cell>
          <cell r="FL72">
            <v>54.78</v>
          </cell>
          <cell r="FM72">
            <v>55.1</v>
          </cell>
          <cell r="FO72">
            <v>40.78</v>
          </cell>
          <cell r="FP72">
            <v>41.11</v>
          </cell>
          <cell r="FQ72">
            <v>41.43</v>
          </cell>
          <cell r="FR72">
            <v>41.75</v>
          </cell>
          <cell r="FS72">
            <v>42.08</v>
          </cell>
          <cell r="FT72">
            <v>42.4</v>
          </cell>
          <cell r="FU72">
            <v>47.61</v>
          </cell>
          <cell r="FV72">
            <v>47.93</v>
          </cell>
          <cell r="FW72">
            <v>48.25</v>
          </cell>
          <cell r="FX72">
            <v>48.58</v>
          </cell>
        </row>
        <row r="73">
          <cell r="EK73">
            <v>62.98</v>
          </cell>
          <cell r="EL73">
            <v>63.37</v>
          </cell>
          <cell r="EM73">
            <v>63.75</v>
          </cell>
          <cell r="EN73">
            <v>64.13</v>
          </cell>
          <cell r="EO73">
            <v>64.510000000000005</v>
          </cell>
          <cell r="EP73">
            <v>64.89</v>
          </cell>
          <cell r="EQ73">
            <v>65.28</v>
          </cell>
          <cell r="ER73">
            <v>65.66</v>
          </cell>
          <cell r="ES73">
            <v>66.040000000000006</v>
          </cell>
          <cell r="ET73">
            <v>66.42</v>
          </cell>
          <cell r="EU73">
            <v>66.8</v>
          </cell>
          <cell r="EV73">
            <v>67.19</v>
          </cell>
          <cell r="EW73">
            <v>67.569999999999993</v>
          </cell>
          <cell r="EX73">
            <v>67.95</v>
          </cell>
          <cell r="EY73">
            <v>68.33</v>
          </cell>
          <cell r="EZ73">
            <v>68.709999999999994</v>
          </cell>
          <cell r="FA73">
            <v>69.099999999999994</v>
          </cell>
          <cell r="FB73">
            <v>69.48</v>
          </cell>
          <cell r="FC73">
            <v>69.86</v>
          </cell>
          <cell r="FD73">
            <v>70.239999999999995</v>
          </cell>
          <cell r="FE73">
            <v>70.62</v>
          </cell>
          <cell r="FF73">
            <v>71.010000000000005</v>
          </cell>
          <cell r="FG73">
            <v>71.39</v>
          </cell>
          <cell r="FH73">
            <v>71.77</v>
          </cell>
          <cell r="FI73">
            <v>72.150000000000006</v>
          </cell>
          <cell r="FJ73">
            <v>72.53</v>
          </cell>
          <cell r="FK73">
            <v>72.92</v>
          </cell>
          <cell r="FL73">
            <v>73.3</v>
          </cell>
          <cell r="FM73">
            <v>73.680000000000007</v>
          </cell>
          <cell r="FO73">
            <v>54.13</v>
          </cell>
          <cell r="FP73">
            <v>54.51</v>
          </cell>
          <cell r="FQ73">
            <v>54.9</v>
          </cell>
          <cell r="FR73">
            <v>55.28</v>
          </cell>
          <cell r="FS73">
            <v>55.66</v>
          </cell>
          <cell r="FT73">
            <v>56.04</v>
          </cell>
          <cell r="FU73">
            <v>63.91</v>
          </cell>
          <cell r="FV73">
            <v>64.290000000000006</v>
          </cell>
          <cell r="FW73">
            <v>64.67</v>
          </cell>
          <cell r="FX73">
            <v>65.05</v>
          </cell>
        </row>
        <row r="74">
          <cell r="EK74">
            <v>75.41</v>
          </cell>
          <cell r="EL74">
            <v>75.87</v>
          </cell>
          <cell r="EM74">
            <v>76.34</v>
          </cell>
          <cell r="EN74">
            <v>76.8</v>
          </cell>
          <cell r="EO74">
            <v>77.27</v>
          </cell>
          <cell r="EP74">
            <v>77.739999999999995</v>
          </cell>
          <cell r="EQ74">
            <v>78.2</v>
          </cell>
          <cell r="ER74">
            <v>78.67</v>
          </cell>
          <cell r="ES74">
            <v>79.13</v>
          </cell>
          <cell r="ET74">
            <v>79.599999999999994</v>
          </cell>
          <cell r="EU74">
            <v>80.069999999999993</v>
          </cell>
          <cell r="EV74">
            <v>80.53</v>
          </cell>
          <cell r="EW74">
            <v>81</v>
          </cell>
          <cell r="EX74">
            <v>81.47</v>
          </cell>
          <cell r="EY74">
            <v>81.93</v>
          </cell>
          <cell r="EZ74">
            <v>82.4</v>
          </cell>
          <cell r="FA74">
            <v>82.86</v>
          </cell>
          <cell r="FB74">
            <v>83.33</v>
          </cell>
          <cell r="FC74">
            <v>83.8</v>
          </cell>
          <cell r="FD74">
            <v>84.26</v>
          </cell>
          <cell r="FE74">
            <v>84.73</v>
          </cell>
          <cell r="FF74">
            <v>85.19</v>
          </cell>
          <cell r="FG74">
            <v>85.66</v>
          </cell>
          <cell r="FH74">
            <v>86.13</v>
          </cell>
          <cell r="FI74">
            <v>86.59</v>
          </cell>
          <cell r="FJ74">
            <v>87.06</v>
          </cell>
          <cell r="FK74">
            <v>87.52</v>
          </cell>
          <cell r="FL74">
            <v>87.99</v>
          </cell>
          <cell r="FM74">
            <v>88.46</v>
          </cell>
          <cell r="FO74">
            <v>64.45</v>
          </cell>
          <cell r="FP74">
            <v>64.92</v>
          </cell>
          <cell r="FQ74">
            <v>65.39</v>
          </cell>
          <cell r="FR74">
            <v>65.849999999999994</v>
          </cell>
          <cell r="FS74">
            <v>66.319999999999993</v>
          </cell>
          <cell r="FT74">
            <v>66.78</v>
          </cell>
          <cell r="FU74">
            <v>76.38</v>
          </cell>
          <cell r="FV74">
            <v>76.38</v>
          </cell>
          <cell r="FW74">
            <v>77.319999999999993</v>
          </cell>
          <cell r="FX74">
            <v>77.78</v>
          </cell>
        </row>
        <row r="75">
          <cell r="EK75">
            <v>90.54</v>
          </cell>
          <cell r="EL75">
            <v>91.11</v>
          </cell>
          <cell r="EM75">
            <v>91.68</v>
          </cell>
          <cell r="EN75">
            <v>92.25</v>
          </cell>
          <cell r="EO75">
            <v>92.82</v>
          </cell>
          <cell r="EP75">
            <v>93.38</v>
          </cell>
          <cell r="EQ75">
            <v>93.95</v>
          </cell>
          <cell r="ER75">
            <v>94.52</v>
          </cell>
          <cell r="ES75">
            <v>95.09</v>
          </cell>
          <cell r="ET75">
            <v>95.66</v>
          </cell>
          <cell r="EU75">
            <v>96.23</v>
          </cell>
          <cell r="EV75">
            <v>96.8</v>
          </cell>
          <cell r="EW75">
            <v>97.36</v>
          </cell>
          <cell r="EX75">
            <v>97.93</v>
          </cell>
          <cell r="EY75">
            <v>98.5</v>
          </cell>
          <cell r="EZ75">
            <v>99.07</v>
          </cell>
          <cell r="FA75">
            <v>99.64</v>
          </cell>
          <cell r="FB75">
            <v>100.21</v>
          </cell>
          <cell r="FC75">
            <v>100.77</v>
          </cell>
          <cell r="FD75">
            <v>101.34</v>
          </cell>
          <cell r="FE75">
            <v>101.91</v>
          </cell>
          <cell r="FF75">
            <v>102.48</v>
          </cell>
          <cell r="FG75">
            <v>103.05</v>
          </cell>
          <cell r="FH75">
            <v>103.62</v>
          </cell>
          <cell r="FI75">
            <v>104.19</v>
          </cell>
          <cell r="FJ75">
            <v>104.75</v>
          </cell>
          <cell r="FK75">
            <v>105.32</v>
          </cell>
          <cell r="FL75">
            <v>105.89</v>
          </cell>
          <cell r="FM75">
            <v>106.46</v>
          </cell>
          <cell r="FO75">
            <v>77.02</v>
          </cell>
          <cell r="FP75">
            <v>77.59</v>
          </cell>
          <cell r="FQ75">
            <v>78.16</v>
          </cell>
          <cell r="FR75">
            <v>78.73</v>
          </cell>
          <cell r="FS75">
            <v>79.290000000000006</v>
          </cell>
          <cell r="FT75">
            <v>79.86</v>
          </cell>
          <cell r="FU75">
            <v>91.57</v>
          </cell>
          <cell r="FV75">
            <v>92.14</v>
          </cell>
          <cell r="FW75">
            <v>92.71</v>
          </cell>
          <cell r="FX75">
            <v>93.27</v>
          </cell>
        </row>
        <row r="76">
          <cell r="EK76"/>
          <cell r="EL76"/>
          <cell r="EM76"/>
          <cell r="EN76"/>
          <cell r="EO76"/>
          <cell r="EP76"/>
          <cell r="EQ76"/>
          <cell r="ER76"/>
          <cell r="ES76"/>
          <cell r="ET76"/>
          <cell r="EU76"/>
          <cell r="EV76"/>
          <cell r="EW76"/>
          <cell r="EX76"/>
          <cell r="EY76"/>
          <cell r="EZ76"/>
          <cell r="FA76"/>
          <cell r="FB76"/>
          <cell r="FC76"/>
          <cell r="FD76"/>
          <cell r="FE76"/>
          <cell r="FF76"/>
          <cell r="FG76"/>
          <cell r="FH76"/>
          <cell r="FI76"/>
          <cell r="FJ76"/>
          <cell r="FK76"/>
          <cell r="FL76"/>
          <cell r="FM76"/>
          <cell r="FO76"/>
          <cell r="FP76"/>
          <cell r="FQ76"/>
          <cell r="FR76"/>
          <cell r="FS76"/>
          <cell r="FT76"/>
          <cell r="FU76"/>
          <cell r="FV76"/>
          <cell r="FW76"/>
          <cell r="FX76"/>
        </row>
        <row r="77">
          <cell r="EK77">
            <v>10.09</v>
          </cell>
          <cell r="EL77">
            <v>10.28</v>
          </cell>
          <cell r="EM77">
            <v>10.48</v>
          </cell>
          <cell r="EN77">
            <v>10.67</v>
          </cell>
          <cell r="EO77">
            <v>10.87</v>
          </cell>
          <cell r="EP77">
            <v>11.06</v>
          </cell>
          <cell r="EQ77">
            <v>11.25</v>
          </cell>
          <cell r="ER77">
            <v>11.45</v>
          </cell>
          <cell r="ES77">
            <v>11.64</v>
          </cell>
          <cell r="ET77">
            <v>11.83</v>
          </cell>
          <cell r="EU77">
            <v>12.03</v>
          </cell>
          <cell r="EV77">
            <v>12.22</v>
          </cell>
          <cell r="EW77">
            <v>12.42</v>
          </cell>
          <cell r="EX77">
            <v>12.61</v>
          </cell>
          <cell r="EY77">
            <v>12.8</v>
          </cell>
          <cell r="EZ77">
            <v>13</v>
          </cell>
          <cell r="FA77">
            <v>13.19</v>
          </cell>
          <cell r="FB77">
            <v>13.39</v>
          </cell>
          <cell r="FC77">
            <v>13.58</v>
          </cell>
          <cell r="FD77">
            <v>13.77</v>
          </cell>
          <cell r="FE77">
            <v>13.97</v>
          </cell>
          <cell r="FF77">
            <v>14.16</v>
          </cell>
          <cell r="FG77">
            <v>14.36</v>
          </cell>
          <cell r="FH77">
            <v>14.55</v>
          </cell>
          <cell r="FI77">
            <v>14.74</v>
          </cell>
          <cell r="FJ77">
            <v>14.94</v>
          </cell>
          <cell r="FK77">
            <v>15.13</v>
          </cell>
          <cell r="FL77">
            <v>15.33</v>
          </cell>
          <cell r="FM77">
            <v>15.52</v>
          </cell>
          <cell r="FO77">
            <v>10.72</v>
          </cell>
          <cell r="FP77">
            <v>10.91</v>
          </cell>
          <cell r="FQ77">
            <v>11.1</v>
          </cell>
          <cell r="FR77">
            <v>11.3</v>
          </cell>
          <cell r="FS77">
            <v>11.49</v>
          </cell>
          <cell r="FT77">
            <v>11.69</v>
          </cell>
          <cell r="FU77">
            <v>11.99</v>
          </cell>
          <cell r="FV77">
            <v>12.19</v>
          </cell>
          <cell r="FW77">
            <v>12.38</v>
          </cell>
          <cell r="FX77">
            <v>12.57</v>
          </cell>
        </row>
        <row r="78">
          <cell r="EK78">
            <v>11.77</v>
          </cell>
          <cell r="EL78">
            <v>12</v>
          </cell>
          <cell r="EM78">
            <v>12.23</v>
          </cell>
          <cell r="EN78">
            <v>12.45</v>
          </cell>
          <cell r="EO78">
            <v>12.68</v>
          </cell>
          <cell r="EP78">
            <v>12.9</v>
          </cell>
          <cell r="EQ78">
            <v>13.13</v>
          </cell>
          <cell r="ER78">
            <v>13.36</v>
          </cell>
          <cell r="ES78">
            <v>13.58</v>
          </cell>
          <cell r="ET78">
            <v>13.81</v>
          </cell>
          <cell r="EU78">
            <v>14.04</v>
          </cell>
          <cell r="EV78">
            <v>14.26</v>
          </cell>
          <cell r="EW78">
            <v>14.49</v>
          </cell>
          <cell r="EX78">
            <v>14.71</v>
          </cell>
          <cell r="EY78">
            <v>14.94</v>
          </cell>
          <cell r="EZ78">
            <v>15.17</v>
          </cell>
          <cell r="FA78">
            <v>15.39</v>
          </cell>
          <cell r="FB78">
            <v>15.62</v>
          </cell>
          <cell r="FC78">
            <v>15.84</v>
          </cell>
          <cell r="FD78">
            <v>16.07</v>
          </cell>
          <cell r="FE78">
            <v>16.3</v>
          </cell>
          <cell r="FF78">
            <v>16.52</v>
          </cell>
          <cell r="FG78">
            <v>16.75</v>
          </cell>
          <cell r="FH78">
            <v>16.98</v>
          </cell>
          <cell r="FI78">
            <v>17.2</v>
          </cell>
          <cell r="FJ78">
            <v>17.43</v>
          </cell>
          <cell r="FK78">
            <v>17.649999999999999</v>
          </cell>
          <cell r="FL78">
            <v>17.88</v>
          </cell>
          <cell r="FM78">
            <v>18.11</v>
          </cell>
          <cell r="FO78">
            <v>12.5</v>
          </cell>
          <cell r="FP78">
            <v>12.73</v>
          </cell>
          <cell r="FQ78">
            <v>12.96</v>
          </cell>
          <cell r="FR78">
            <v>13.18</v>
          </cell>
          <cell r="FS78">
            <v>13.41</v>
          </cell>
          <cell r="FT78">
            <v>13.63</v>
          </cell>
          <cell r="FU78">
            <v>13.99</v>
          </cell>
          <cell r="FV78">
            <v>14.22</v>
          </cell>
          <cell r="FW78">
            <v>14.44</v>
          </cell>
          <cell r="FX78">
            <v>14.67</v>
          </cell>
        </row>
        <row r="79">
          <cell r="EK79"/>
          <cell r="EL79"/>
          <cell r="EM79"/>
          <cell r="EN79"/>
          <cell r="EO79"/>
          <cell r="EP79"/>
          <cell r="EQ79"/>
          <cell r="ER79"/>
          <cell r="ES79"/>
          <cell r="ET79"/>
          <cell r="EU79"/>
          <cell r="EV79"/>
          <cell r="EW79"/>
          <cell r="EX79"/>
          <cell r="EY79"/>
          <cell r="EZ79"/>
          <cell r="FA79"/>
          <cell r="FB79"/>
          <cell r="FC79"/>
          <cell r="FD79"/>
          <cell r="FE79"/>
          <cell r="FF79"/>
          <cell r="FG79"/>
          <cell r="FH79"/>
          <cell r="FI79"/>
          <cell r="FJ79"/>
          <cell r="FK79"/>
          <cell r="FL79"/>
          <cell r="FM79"/>
          <cell r="FO79"/>
        </row>
        <row r="80">
          <cell r="EK80">
            <v>6.15</v>
          </cell>
          <cell r="EL80">
            <v>6.23</v>
          </cell>
          <cell r="EM80">
            <v>6.32</v>
          </cell>
          <cell r="EN80">
            <v>6.4</v>
          </cell>
          <cell r="EO80">
            <v>6.49</v>
          </cell>
          <cell r="EP80">
            <v>6.57</v>
          </cell>
          <cell r="EQ80">
            <v>6.66</v>
          </cell>
          <cell r="ER80">
            <v>6.74</v>
          </cell>
          <cell r="ES80">
            <v>6.83</v>
          </cell>
          <cell r="ET80">
            <v>6.91</v>
          </cell>
          <cell r="EU80">
            <v>7</v>
          </cell>
          <cell r="EV80">
            <v>7.08</v>
          </cell>
          <cell r="EW80">
            <v>7.17</v>
          </cell>
          <cell r="EX80">
            <v>7.25</v>
          </cell>
          <cell r="EY80">
            <v>7.34</v>
          </cell>
          <cell r="EZ80">
            <v>7.42</v>
          </cell>
          <cell r="FA80">
            <v>7.51</v>
          </cell>
          <cell r="FB80">
            <v>7.59</v>
          </cell>
          <cell r="FC80">
            <v>7.68</v>
          </cell>
          <cell r="FD80">
            <v>7.76</v>
          </cell>
          <cell r="FE80">
            <v>7.85</v>
          </cell>
          <cell r="FF80">
            <v>7.93</v>
          </cell>
          <cell r="FG80">
            <v>8.01</v>
          </cell>
          <cell r="FH80">
            <v>8.1</v>
          </cell>
          <cell r="FI80">
            <v>8.18</v>
          </cell>
          <cell r="FJ80">
            <v>8.27</v>
          </cell>
          <cell r="FK80">
            <v>8.35</v>
          </cell>
          <cell r="FL80">
            <v>8.44</v>
          </cell>
          <cell r="FM80">
            <v>8.52</v>
          </cell>
          <cell r="FO80"/>
          <cell r="FP80"/>
          <cell r="FQ80"/>
          <cell r="FR80"/>
          <cell r="FS80"/>
          <cell r="FT80"/>
          <cell r="FU80"/>
          <cell r="FV80"/>
          <cell r="FW80"/>
          <cell r="FX80"/>
        </row>
        <row r="81">
          <cell r="EK81">
            <v>6.71</v>
          </cell>
          <cell r="EL81">
            <v>6.8</v>
          </cell>
          <cell r="EM81">
            <v>6.89</v>
          </cell>
          <cell r="EN81">
            <v>6.98</v>
          </cell>
          <cell r="EO81">
            <v>7.07</v>
          </cell>
          <cell r="EP81">
            <v>7.17</v>
          </cell>
          <cell r="EQ81">
            <v>7.26</v>
          </cell>
          <cell r="ER81">
            <v>7.35</v>
          </cell>
          <cell r="ES81">
            <v>7.44</v>
          </cell>
          <cell r="ET81">
            <v>7.54</v>
          </cell>
          <cell r="EU81">
            <v>7.63</v>
          </cell>
          <cell r="EV81">
            <v>7.72</v>
          </cell>
          <cell r="EW81">
            <v>7.81</v>
          </cell>
          <cell r="EX81">
            <v>7.91</v>
          </cell>
          <cell r="EY81">
            <v>8</v>
          </cell>
          <cell r="EZ81">
            <v>8.09</v>
          </cell>
          <cell r="FA81">
            <v>8.18</v>
          </cell>
          <cell r="FB81">
            <v>8.2799999999999994</v>
          </cell>
          <cell r="FC81">
            <v>8.3699999999999992</v>
          </cell>
          <cell r="FD81">
            <v>8.4600000000000009</v>
          </cell>
          <cell r="FE81">
            <v>8.5500000000000007</v>
          </cell>
          <cell r="FF81">
            <v>8.65</v>
          </cell>
          <cell r="FG81">
            <v>8.74</v>
          </cell>
          <cell r="FH81">
            <v>8.83</v>
          </cell>
          <cell r="FI81">
            <v>8.92</v>
          </cell>
          <cell r="FJ81">
            <v>9.02</v>
          </cell>
          <cell r="FK81">
            <v>9.11</v>
          </cell>
          <cell r="FL81">
            <v>9.1999999999999993</v>
          </cell>
          <cell r="FM81">
            <v>9.2899999999999991</v>
          </cell>
          <cell r="FO81"/>
          <cell r="FP81"/>
          <cell r="FQ81"/>
          <cell r="FR81"/>
          <cell r="FS81"/>
          <cell r="FT81"/>
          <cell r="FU81"/>
          <cell r="FV81"/>
          <cell r="FW81"/>
          <cell r="FX81"/>
        </row>
        <row r="82">
          <cell r="EK82">
            <v>7.36</v>
          </cell>
          <cell r="EL82">
            <v>7.46</v>
          </cell>
          <cell r="EM82">
            <v>7.57</v>
          </cell>
          <cell r="EN82">
            <v>7.67</v>
          </cell>
          <cell r="EO82">
            <v>7.77</v>
          </cell>
          <cell r="EP82">
            <v>7.87</v>
          </cell>
          <cell r="EQ82">
            <v>7.97</v>
          </cell>
          <cell r="ER82">
            <v>8.07</v>
          </cell>
          <cell r="ES82">
            <v>8.17</v>
          </cell>
          <cell r="ET82">
            <v>8.2799999999999994</v>
          </cell>
          <cell r="EU82">
            <v>8.3800000000000008</v>
          </cell>
          <cell r="EV82">
            <v>8.48</v>
          </cell>
          <cell r="EW82">
            <v>8.58</v>
          </cell>
          <cell r="EX82">
            <v>8.68</v>
          </cell>
          <cell r="EY82">
            <v>8.7799999999999994</v>
          </cell>
          <cell r="EZ82">
            <v>8.8800000000000008</v>
          </cell>
          <cell r="FA82">
            <v>8.99</v>
          </cell>
          <cell r="FB82">
            <v>9.09</v>
          </cell>
          <cell r="FC82">
            <v>9.19</v>
          </cell>
          <cell r="FD82">
            <v>9.2899999999999991</v>
          </cell>
          <cell r="FE82">
            <v>9.39</v>
          </cell>
          <cell r="FF82">
            <v>9.49</v>
          </cell>
          <cell r="FG82">
            <v>9.59</v>
          </cell>
          <cell r="FH82">
            <v>9.6999999999999993</v>
          </cell>
          <cell r="FI82">
            <v>9.8000000000000007</v>
          </cell>
          <cell r="FJ82">
            <v>9.9</v>
          </cell>
          <cell r="FK82">
            <v>10</v>
          </cell>
          <cell r="FL82">
            <v>10.1</v>
          </cell>
          <cell r="FM82">
            <v>10.199999999999999</v>
          </cell>
          <cell r="FO82"/>
          <cell r="FP82"/>
          <cell r="FQ82"/>
          <cell r="FR82"/>
          <cell r="FS82"/>
          <cell r="FT82"/>
          <cell r="FU82"/>
          <cell r="FV82"/>
          <cell r="FW82"/>
          <cell r="FX82"/>
        </row>
        <row r="83">
          <cell r="EK83">
            <v>8.15</v>
          </cell>
          <cell r="EL83">
            <v>8.27</v>
          </cell>
          <cell r="EM83">
            <v>8.3800000000000008</v>
          </cell>
          <cell r="EN83">
            <v>8.49</v>
          </cell>
          <cell r="EO83">
            <v>8.6</v>
          </cell>
          <cell r="EP83">
            <v>8.7200000000000006</v>
          </cell>
          <cell r="EQ83">
            <v>8.83</v>
          </cell>
          <cell r="ER83">
            <v>8.94</v>
          </cell>
          <cell r="ES83">
            <v>9.0500000000000007</v>
          </cell>
          <cell r="ET83">
            <v>9.17</v>
          </cell>
          <cell r="EU83">
            <v>9.2799999999999994</v>
          </cell>
          <cell r="EV83">
            <v>9.39</v>
          </cell>
          <cell r="EW83">
            <v>9.5</v>
          </cell>
          <cell r="EX83">
            <v>9.6199999999999992</v>
          </cell>
          <cell r="EY83">
            <v>9.73</v>
          </cell>
          <cell r="EZ83">
            <v>9.84</v>
          </cell>
          <cell r="FA83">
            <v>9.9499999999999993</v>
          </cell>
          <cell r="FB83">
            <v>10.07</v>
          </cell>
          <cell r="FC83">
            <v>10.18</v>
          </cell>
          <cell r="FD83">
            <v>10.29</v>
          </cell>
          <cell r="FE83">
            <v>10.4</v>
          </cell>
          <cell r="FF83">
            <v>10.52</v>
          </cell>
          <cell r="FG83">
            <v>10.63</v>
          </cell>
          <cell r="FH83">
            <v>10.74</v>
          </cell>
          <cell r="FI83">
            <v>10.85</v>
          </cell>
          <cell r="FJ83">
            <v>10.97</v>
          </cell>
          <cell r="FK83">
            <v>11.08</v>
          </cell>
          <cell r="FL83">
            <v>11.19</v>
          </cell>
          <cell r="FM83">
            <v>11.3</v>
          </cell>
          <cell r="FO83"/>
          <cell r="FP83"/>
          <cell r="FQ83"/>
          <cell r="FR83"/>
          <cell r="FS83"/>
          <cell r="FT83"/>
          <cell r="FU83"/>
          <cell r="FV83"/>
          <cell r="FW83"/>
          <cell r="FX83"/>
        </row>
        <row r="84">
          <cell r="EK84">
            <v>9.15</v>
          </cell>
          <cell r="EL84">
            <v>9.2799999999999994</v>
          </cell>
          <cell r="EM84">
            <v>9.4</v>
          </cell>
          <cell r="EN84">
            <v>9.5299999999999994</v>
          </cell>
          <cell r="EO84">
            <v>9.66</v>
          </cell>
          <cell r="EP84">
            <v>9.7799999999999994</v>
          </cell>
          <cell r="EQ84">
            <v>9.91</v>
          </cell>
          <cell r="ER84">
            <v>10.039999999999999</v>
          </cell>
          <cell r="ES84">
            <v>10.16</v>
          </cell>
          <cell r="ET84">
            <v>10.29</v>
          </cell>
          <cell r="EU84">
            <v>10.41</v>
          </cell>
          <cell r="EV84">
            <v>10.544</v>
          </cell>
          <cell r="EW84">
            <v>10.67</v>
          </cell>
          <cell r="EX84">
            <v>10.79</v>
          </cell>
          <cell r="EY84">
            <v>10.92</v>
          </cell>
          <cell r="EZ84">
            <v>11.05</v>
          </cell>
          <cell r="FA84">
            <v>11.17</v>
          </cell>
          <cell r="FB84">
            <v>11.3</v>
          </cell>
          <cell r="FC84">
            <v>11.42</v>
          </cell>
          <cell r="FD84">
            <v>11.55</v>
          </cell>
          <cell r="FE84">
            <v>11.68</v>
          </cell>
          <cell r="FF84">
            <v>11.8</v>
          </cell>
          <cell r="FG84">
            <v>11.93</v>
          </cell>
          <cell r="FH84">
            <v>12.05</v>
          </cell>
          <cell r="FI84">
            <v>12.18</v>
          </cell>
          <cell r="FJ84">
            <v>12.31</v>
          </cell>
          <cell r="FK84">
            <v>12.43</v>
          </cell>
          <cell r="FL84">
            <v>12.56</v>
          </cell>
          <cell r="FM84">
            <v>12.69</v>
          </cell>
          <cell r="FO84"/>
          <cell r="FP84"/>
          <cell r="FQ84"/>
          <cell r="FR84"/>
          <cell r="FS84"/>
          <cell r="FT84"/>
          <cell r="FU84"/>
          <cell r="FV84"/>
          <cell r="FW84"/>
          <cell r="FX84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5EDB-2FC5-4F0B-878E-7222C3AC0CC3}">
  <sheetPr>
    <tabColor rgb="FF00B0F0"/>
  </sheetPr>
  <dimension ref="A1:N26"/>
  <sheetViews>
    <sheetView topLeftCell="A4" workbookViewId="0">
      <selection activeCell="E5" sqref="E5"/>
    </sheetView>
  </sheetViews>
  <sheetFormatPr defaultColWidth="9.140625" defaultRowHeight="21" x14ac:dyDescent="0.45"/>
  <cols>
    <col min="1" max="1" width="26.42578125" style="306" customWidth="1"/>
    <col min="2" max="2" width="19.85546875" style="306" customWidth="1"/>
    <col min="3" max="3" width="20.5703125" style="306" customWidth="1"/>
    <col min="4" max="4" width="23" style="306" customWidth="1"/>
    <col min="5" max="5" width="19.140625" style="306" bestFit="1" customWidth="1"/>
    <col min="6" max="6" width="18.5703125" style="306" customWidth="1"/>
    <col min="7" max="10" width="21" style="306" customWidth="1"/>
    <col min="11" max="11" width="18.5703125" style="306" bestFit="1" customWidth="1"/>
    <col min="12" max="13" width="25.85546875" style="306" bestFit="1" customWidth="1"/>
    <col min="14" max="14" width="19.28515625" style="306" bestFit="1" customWidth="1"/>
    <col min="15" max="19" width="24.7109375" style="306" customWidth="1"/>
    <col min="20" max="16384" width="9.140625" style="306"/>
  </cols>
  <sheetData>
    <row r="1" spans="1:14" ht="26.25" x14ac:dyDescent="0.55000000000000004">
      <c r="A1" s="505" t="s">
        <v>95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4" ht="27" thickBot="1" x14ac:dyDescent="0.6">
      <c r="A2" s="506" t="s">
        <v>349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</row>
    <row r="3" spans="1:14" ht="27" thickBot="1" x14ac:dyDescent="0.6">
      <c r="A3" s="491" t="s">
        <v>96</v>
      </c>
      <c r="B3" s="489" t="s">
        <v>322</v>
      </c>
      <c r="C3" s="490"/>
      <c r="D3" s="490"/>
      <c r="E3" s="490"/>
      <c r="F3" s="493" t="s">
        <v>324</v>
      </c>
      <c r="G3" s="494"/>
      <c r="H3" s="494"/>
      <c r="I3" s="494"/>
      <c r="J3" s="494"/>
      <c r="K3" s="494"/>
      <c r="L3" s="494"/>
      <c r="M3" s="494"/>
      <c r="N3" s="495"/>
    </row>
    <row r="4" spans="1:14" ht="24" thickBot="1" x14ac:dyDescent="0.55000000000000004">
      <c r="A4" s="492"/>
      <c r="B4" s="487" t="s">
        <v>97</v>
      </c>
      <c r="C4" s="488"/>
      <c r="D4" s="352" t="s">
        <v>98</v>
      </c>
      <c r="E4" s="308" t="s">
        <v>287</v>
      </c>
      <c r="F4" s="507" t="s">
        <v>99</v>
      </c>
      <c r="G4" s="508"/>
      <c r="H4" s="484" t="s">
        <v>101</v>
      </c>
      <c r="I4" s="485"/>
      <c r="J4" s="486"/>
      <c r="K4" s="509" t="s">
        <v>100</v>
      </c>
      <c r="L4" s="510"/>
      <c r="M4" s="511"/>
      <c r="N4" s="453" t="s">
        <v>336</v>
      </c>
    </row>
    <row r="5" spans="1:14" s="354" customFormat="1" ht="140.25" thickBot="1" x14ac:dyDescent="0.55000000000000004">
      <c r="A5" s="355" t="s">
        <v>102</v>
      </c>
      <c r="B5" s="356" t="s">
        <v>327</v>
      </c>
      <c r="C5" s="357" t="s">
        <v>328</v>
      </c>
      <c r="D5" s="358" t="s">
        <v>329</v>
      </c>
      <c r="E5" s="358" t="s">
        <v>330</v>
      </c>
      <c r="F5" s="359" t="s">
        <v>331</v>
      </c>
      <c r="G5" s="362" t="s">
        <v>332</v>
      </c>
      <c r="H5" s="361" t="s">
        <v>288</v>
      </c>
      <c r="I5" s="432" t="s">
        <v>289</v>
      </c>
      <c r="J5" s="442" t="s">
        <v>290</v>
      </c>
      <c r="K5" s="361" t="s">
        <v>333</v>
      </c>
      <c r="L5" s="360" t="s">
        <v>334</v>
      </c>
      <c r="M5" s="362" t="s">
        <v>335</v>
      </c>
      <c r="N5" s="445" t="s">
        <v>337</v>
      </c>
    </row>
    <row r="6" spans="1:14" s="431" customFormat="1" ht="33.75" customHeight="1" thickBot="1" x14ac:dyDescent="0.25">
      <c r="A6" s="355" t="s">
        <v>291</v>
      </c>
      <c r="B6" s="363" t="s">
        <v>307</v>
      </c>
      <c r="C6" s="364" t="s">
        <v>308</v>
      </c>
      <c r="D6" s="365" t="s">
        <v>309</v>
      </c>
      <c r="E6" s="365" t="s">
        <v>310</v>
      </c>
      <c r="F6" s="365" t="s">
        <v>292</v>
      </c>
      <c r="G6" s="367" t="s">
        <v>293</v>
      </c>
      <c r="H6" s="366" t="s">
        <v>297</v>
      </c>
      <c r="I6" s="433" t="s">
        <v>298</v>
      </c>
      <c r="J6" s="443" t="s">
        <v>299</v>
      </c>
      <c r="K6" s="366" t="s">
        <v>294</v>
      </c>
      <c r="L6" s="363" t="s">
        <v>295</v>
      </c>
      <c r="M6" s="367" t="s">
        <v>296</v>
      </c>
      <c r="N6" s="446" t="s">
        <v>297</v>
      </c>
    </row>
    <row r="7" spans="1:14" s="354" customFormat="1" ht="30" customHeight="1" thickBot="1" x14ac:dyDescent="0.55000000000000004">
      <c r="A7" s="368" t="s">
        <v>300</v>
      </c>
      <c r="B7" s="369" t="s">
        <v>104</v>
      </c>
      <c r="C7" s="370" t="s">
        <v>105</v>
      </c>
      <c r="D7" s="371" t="s">
        <v>106</v>
      </c>
      <c r="E7" s="371" t="s">
        <v>286</v>
      </c>
      <c r="F7" s="372" t="s">
        <v>108</v>
      </c>
      <c r="G7" s="374" t="s">
        <v>107</v>
      </c>
      <c r="H7" s="373" t="s">
        <v>110</v>
      </c>
      <c r="I7" s="434" t="s">
        <v>111</v>
      </c>
      <c r="J7" s="444" t="s">
        <v>110</v>
      </c>
      <c r="K7" s="373" t="s">
        <v>109</v>
      </c>
      <c r="L7" s="374" t="s">
        <v>326</v>
      </c>
      <c r="M7" s="374" t="s">
        <v>326</v>
      </c>
      <c r="N7" s="447" t="s">
        <v>103</v>
      </c>
    </row>
    <row r="8" spans="1:14" s="354" customFormat="1" ht="23.25" x14ac:dyDescent="0.5">
      <c r="A8" s="375" t="s">
        <v>112</v>
      </c>
      <c r="B8" s="499" t="s">
        <v>113</v>
      </c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1"/>
    </row>
    <row r="9" spans="1:14" s="354" customFormat="1" ht="24" thickBot="1" x14ac:dyDescent="0.55000000000000004">
      <c r="A9" s="376" t="s">
        <v>114</v>
      </c>
      <c r="B9" s="502" t="s">
        <v>325</v>
      </c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4"/>
    </row>
    <row r="10" spans="1:14" s="354" customFormat="1" ht="23.25" x14ac:dyDescent="0.5">
      <c r="A10" s="377" t="s">
        <v>115</v>
      </c>
      <c r="B10" s="378">
        <v>298</v>
      </c>
      <c r="C10" s="379">
        <v>270</v>
      </c>
      <c r="D10" s="380">
        <v>304.5</v>
      </c>
      <c r="E10" s="380">
        <v>333.5</v>
      </c>
      <c r="F10" s="381">
        <v>290</v>
      </c>
      <c r="G10" s="382">
        <v>319</v>
      </c>
      <c r="H10" s="383">
        <v>507</v>
      </c>
      <c r="I10" s="435">
        <v>507</v>
      </c>
      <c r="J10" s="384">
        <v>435</v>
      </c>
      <c r="K10" s="383">
        <v>290</v>
      </c>
      <c r="L10" s="382">
        <v>340</v>
      </c>
      <c r="M10" s="384">
        <v>360</v>
      </c>
      <c r="N10" s="448">
        <v>250</v>
      </c>
    </row>
    <row r="11" spans="1:14" s="354" customFormat="1" ht="23.25" x14ac:dyDescent="0.5">
      <c r="A11" s="385" t="s">
        <v>116</v>
      </c>
      <c r="B11" s="386">
        <v>298</v>
      </c>
      <c r="C11" s="387">
        <v>270</v>
      </c>
      <c r="D11" s="388">
        <v>304.5</v>
      </c>
      <c r="E11" s="388">
        <v>333.5</v>
      </c>
      <c r="F11" s="389">
        <v>290</v>
      </c>
      <c r="G11" s="390">
        <v>319</v>
      </c>
      <c r="H11" s="391">
        <v>507</v>
      </c>
      <c r="I11" s="436">
        <v>507</v>
      </c>
      <c r="J11" s="392">
        <v>435</v>
      </c>
      <c r="K11" s="391">
        <v>290</v>
      </c>
      <c r="L11" s="390">
        <v>340</v>
      </c>
      <c r="M11" s="392">
        <v>360</v>
      </c>
      <c r="N11" s="449">
        <v>250</v>
      </c>
    </row>
    <row r="12" spans="1:14" s="354" customFormat="1" ht="23.25" x14ac:dyDescent="0.5">
      <c r="A12" s="385" t="s">
        <v>117</v>
      </c>
      <c r="B12" s="386">
        <v>380</v>
      </c>
      <c r="C12" s="387">
        <v>345</v>
      </c>
      <c r="D12" s="388">
        <v>348</v>
      </c>
      <c r="E12" s="388">
        <v>333.5</v>
      </c>
      <c r="F12" s="389">
        <v>290</v>
      </c>
      <c r="G12" s="390">
        <v>319</v>
      </c>
      <c r="H12" s="391">
        <v>565</v>
      </c>
      <c r="I12" s="436">
        <v>565</v>
      </c>
      <c r="J12" s="392">
        <v>507</v>
      </c>
      <c r="K12" s="391">
        <v>290</v>
      </c>
      <c r="L12" s="390">
        <v>340</v>
      </c>
      <c r="M12" s="392">
        <v>360</v>
      </c>
      <c r="N12" s="449">
        <v>300</v>
      </c>
    </row>
    <row r="13" spans="1:14" s="354" customFormat="1" ht="23.25" x14ac:dyDescent="0.5">
      <c r="A13" s="385" t="s">
        <v>118</v>
      </c>
      <c r="B13" s="386">
        <v>280</v>
      </c>
      <c r="C13" s="387">
        <v>240</v>
      </c>
      <c r="D13" s="388">
        <v>270</v>
      </c>
      <c r="E13" s="388">
        <v>283.5</v>
      </c>
      <c r="F13" s="389">
        <v>275.5</v>
      </c>
      <c r="G13" s="390">
        <v>273</v>
      </c>
      <c r="H13" s="391">
        <v>384</v>
      </c>
      <c r="I13" s="436">
        <v>384</v>
      </c>
      <c r="J13" s="392">
        <v>300</v>
      </c>
      <c r="K13" s="391">
        <v>192</v>
      </c>
      <c r="L13" s="390">
        <v>200</v>
      </c>
      <c r="M13" s="392">
        <v>260</v>
      </c>
      <c r="N13" s="449">
        <v>230</v>
      </c>
    </row>
    <row r="14" spans="1:14" s="354" customFormat="1" ht="23.25" x14ac:dyDescent="0.5">
      <c r="A14" s="385" t="s">
        <v>119</v>
      </c>
      <c r="B14" s="386">
        <v>0</v>
      </c>
      <c r="C14" s="387">
        <v>0</v>
      </c>
      <c r="D14" s="388">
        <v>435</v>
      </c>
      <c r="E14" s="388">
        <v>0</v>
      </c>
      <c r="F14" s="389">
        <v>0</v>
      </c>
      <c r="G14" s="390">
        <v>362.5</v>
      </c>
      <c r="H14" s="391">
        <v>556</v>
      </c>
      <c r="I14" s="436">
        <v>556</v>
      </c>
      <c r="J14" s="392">
        <v>503</v>
      </c>
      <c r="K14" s="391">
        <v>0</v>
      </c>
      <c r="L14" s="390">
        <v>340</v>
      </c>
      <c r="M14" s="392">
        <v>360</v>
      </c>
      <c r="N14" s="449" t="s">
        <v>48</v>
      </c>
    </row>
    <row r="15" spans="1:14" s="354" customFormat="1" ht="23.25" x14ac:dyDescent="0.5">
      <c r="A15" s="385" t="s">
        <v>66</v>
      </c>
      <c r="B15" s="386">
        <v>306</v>
      </c>
      <c r="C15" s="387">
        <v>120</v>
      </c>
      <c r="D15" s="388">
        <v>304</v>
      </c>
      <c r="E15" s="388">
        <v>176</v>
      </c>
      <c r="F15" s="389">
        <v>280</v>
      </c>
      <c r="G15" s="390">
        <v>144</v>
      </c>
      <c r="H15" s="391">
        <v>448</v>
      </c>
      <c r="I15" s="436">
        <v>448</v>
      </c>
      <c r="J15" s="392">
        <v>384</v>
      </c>
      <c r="K15" s="391">
        <v>165</v>
      </c>
      <c r="L15" s="390">
        <v>200</v>
      </c>
      <c r="M15" s="392">
        <v>260</v>
      </c>
      <c r="N15" s="449">
        <v>200</v>
      </c>
    </row>
    <row r="16" spans="1:14" s="354" customFormat="1" ht="23.25" x14ac:dyDescent="0.5">
      <c r="A16" s="393" t="s">
        <v>35</v>
      </c>
      <c r="B16" s="394">
        <v>192</v>
      </c>
      <c r="C16" s="395">
        <v>180</v>
      </c>
      <c r="D16" s="396">
        <v>181.5</v>
      </c>
      <c r="E16" s="396">
        <v>198</v>
      </c>
      <c r="F16" s="397">
        <v>157.5</v>
      </c>
      <c r="G16" s="398">
        <v>165</v>
      </c>
      <c r="H16" s="394">
        <v>345</v>
      </c>
      <c r="I16" s="437">
        <v>345</v>
      </c>
      <c r="J16" s="395">
        <v>300</v>
      </c>
      <c r="K16" s="394">
        <v>165</v>
      </c>
      <c r="L16" s="398">
        <v>200</v>
      </c>
      <c r="M16" s="395">
        <v>260</v>
      </c>
      <c r="N16" s="396">
        <v>180</v>
      </c>
    </row>
    <row r="17" spans="1:14" s="354" customFormat="1" ht="23.25" x14ac:dyDescent="0.5">
      <c r="A17" s="399" t="s">
        <v>41</v>
      </c>
      <c r="B17" s="400">
        <v>380</v>
      </c>
      <c r="C17" s="401">
        <v>345</v>
      </c>
      <c r="D17" s="402">
        <v>348</v>
      </c>
      <c r="E17" s="402">
        <v>333.5</v>
      </c>
      <c r="F17" s="403">
        <v>290</v>
      </c>
      <c r="G17" s="404">
        <v>319</v>
      </c>
      <c r="H17" s="400">
        <v>565</v>
      </c>
      <c r="I17" s="438">
        <v>565</v>
      </c>
      <c r="J17" s="401">
        <v>507</v>
      </c>
      <c r="K17" s="400">
        <v>290</v>
      </c>
      <c r="L17" s="404">
        <v>340</v>
      </c>
      <c r="M17" s="401">
        <v>360</v>
      </c>
      <c r="N17" s="402">
        <v>300</v>
      </c>
    </row>
    <row r="18" spans="1:14" s="354" customFormat="1" ht="24" thickBot="1" x14ac:dyDescent="0.55000000000000004">
      <c r="A18" s="405" t="s">
        <v>120</v>
      </c>
      <c r="B18" s="406">
        <v>300</v>
      </c>
      <c r="C18" s="407">
        <v>255</v>
      </c>
      <c r="D18" s="408">
        <v>308</v>
      </c>
      <c r="E18" s="408">
        <v>238</v>
      </c>
      <c r="F18" s="409">
        <v>0</v>
      </c>
      <c r="G18" s="410"/>
      <c r="H18" s="454">
        <v>0</v>
      </c>
      <c r="I18" s="439">
        <v>0</v>
      </c>
      <c r="J18" s="412">
        <v>0</v>
      </c>
      <c r="K18" s="411">
        <v>0</v>
      </c>
      <c r="L18" s="410">
        <v>0</v>
      </c>
      <c r="M18" s="412">
        <v>0</v>
      </c>
      <c r="N18" s="450">
        <v>0</v>
      </c>
    </row>
    <row r="19" spans="1:14" s="354" customFormat="1" ht="23.25" x14ac:dyDescent="0.5">
      <c r="A19" s="496" t="s">
        <v>121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8"/>
    </row>
    <row r="20" spans="1:14" s="354" customFormat="1" ht="23.25" x14ac:dyDescent="0.5">
      <c r="A20" s="413" t="s">
        <v>122</v>
      </c>
      <c r="B20" s="414">
        <v>323</v>
      </c>
      <c r="C20" s="415">
        <v>211</v>
      </c>
      <c r="D20" s="416">
        <v>310</v>
      </c>
      <c r="E20" s="416">
        <v>244</v>
      </c>
      <c r="F20" s="417">
        <v>282</v>
      </c>
      <c r="G20" s="418">
        <v>222</v>
      </c>
      <c r="H20" s="419">
        <v>470</v>
      </c>
      <c r="I20" s="440">
        <v>470</v>
      </c>
      <c r="J20" s="420">
        <v>404</v>
      </c>
      <c r="K20" s="419">
        <v>207</v>
      </c>
      <c r="L20" s="418">
        <v>242</v>
      </c>
      <c r="M20" s="420">
        <v>290</v>
      </c>
      <c r="N20" s="451">
        <v>236</v>
      </c>
    </row>
    <row r="21" spans="1:14" s="354" customFormat="1" ht="23.25" x14ac:dyDescent="0.5">
      <c r="A21" s="413" t="s">
        <v>123</v>
      </c>
      <c r="B21" s="414">
        <v>314</v>
      </c>
      <c r="C21" s="415">
        <v>204</v>
      </c>
      <c r="D21" s="416">
        <v>306</v>
      </c>
      <c r="E21" s="416">
        <v>244</v>
      </c>
      <c r="F21" s="417">
        <v>282</v>
      </c>
      <c r="G21" s="418">
        <v>222</v>
      </c>
      <c r="H21" s="419">
        <v>464</v>
      </c>
      <c r="I21" s="440">
        <v>464</v>
      </c>
      <c r="J21" s="420">
        <v>396</v>
      </c>
      <c r="K21" s="419">
        <v>207</v>
      </c>
      <c r="L21" s="418">
        <v>242</v>
      </c>
      <c r="M21" s="420">
        <v>290</v>
      </c>
      <c r="N21" s="451">
        <v>231</v>
      </c>
    </row>
    <row r="22" spans="1:14" s="354" customFormat="1" ht="24" thickBot="1" x14ac:dyDescent="0.55000000000000004">
      <c r="A22" s="421" t="s">
        <v>124</v>
      </c>
      <c r="B22" s="422">
        <v>318</v>
      </c>
      <c r="C22" s="423">
        <v>215</v>
      </c>
      <c r="D22" s="424">
        <v>308</v>
      </c>
      <c r="E22" s="424">
        <v>252</v>
      </c>
      <c r="F22" s="425">
        <v>282</v>
      </c>
      <c r="G22" s="426">
        <v>231</v>
      </c>
      <c r="H22" s="427">
        <v>470</v>
      </c>
      <c r="I22" s="441">
        <v>470</v>
      </c>
      <c r="J22" s="428">
        <v>403</v>
      </c>
      <c r="K22" s="427">
        <v>214</v>
      </c>
      <c r="L22" s="426">
        <v>249</v>
      </c>
      <c r="M22" s="428">
        <v>295</v>
      </c>
      <c r="N22" s="452">
        <v>236</v>
      </c>
    </row>
    <row r="23" spans="1:14" s="457" customFormat="1" ht="23.25" x14ac:dyDescent="0.5">
      <c r="A23" s="455"/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</row>
    <row r="24" spans="1:14" s="354" customFormat="1" ht="23.25" x14ac:dyDescent="0.5">
      <c r="A24" s="353" t="s">
        <v>52</v>
      </c>
      <c r="B24" s="483" t="s">
        <v>125</v>
      </c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</row>
    <row r="25" spans="1:14" s="354" customFormat="1" ht="23.25" x14ac:dyDescent="0.5">
      <c r="B25" s="483" t="s">
        <v>126</v>
      </c>
      <c r="C25" s="483"/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</row>
    <row r="26" spans="1:14" s="354" customFormat="1" ht="23.25" x14ac:dyDescent="0.5">
      <c r="B26" s="483" t="s">
        <v>321</v>
      </c>
      <c r="C26" s="483"/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</row>
  </sheetData>
  <mergeCells count="15">
    <mergeCell ref="A1:N1"/>
    <mergeCell ref="A2:N2"/>
    <mergeCell ref="F4:G4"/>
    <mergeCell ref="K4:M4"/>
    <mergeCell ref="A3:A4"/>
    <mergeCell ref="F3:N3"/>
    <mergeCell ref="A19:N19"/>
    <mergeCell ref="B8:N8"/>
    <mergeCell ref="B9:N9"/>
    <mergeCell ref="B25:N25"/>
    <mergeCell ref="B26:N26"/>
    <mergeCell ref="H4:J4"/>
    <mergeCell ref="B4:C4"/>
    <mergeCell ref="B3:E3"/>
    <mergeCell ref="B24:N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99"/>
  </sheetPr>
  <dimension ref="A1:S18"/>
  <sheetViews>
    <sheetView tabSelected="1" topLeftCell="B1" workbookViewId="0">
      <selection activeCell="F10" sqref="F10"/>
    </sheetView>
  </sheetViews>
  <sheetFormatPr defaultColWidth="9.140625" defaultRowHeight="21" x14ac:dyDescent="0.45"/>
  <cols>
    <col min="1" max="1" width="23.5703125" style="306" bestFit="1" customWidth="1"/>
    <col min="2" max="2" width="8.140625" style="306" bestFit="1" customWidth="1"/>
    <col min="3" max="3" width="8.140625" style="306" customWidth="1"/>
    <col min="4" max="6" width="8.140625" style="306" bestFit="1" customWidth="1"/>
    <col min="7" max="7" width="8.85546875" style="306" customWidth="1"/>
    <col min="8" max="9" width="9.42578125" style="306" customWidth="1"/>
    <col min="10" max="11" width="11.140625" style="306" customWidth="1"/>
    <col min="12" max="12" width="10" style="306" customWidth="1"/>
    <col min="13" max="15" width="8.140625" style="306" bestFit="1" customWidth="1"/>
    <col min="16" max="16" width="9.140625" style="306" customWidth="1"/>
    <col min="17" max="17" width="14.85546875" style="306" customWidth="1"/>
    <col min="18" max="18" width="8.42578125" style="306" customWidth="1"/>
    <col min="19" max="19" width="11.85546875" style="306" customWidth="1"/>
    <col min="20" max="24" width="24.7109375" style="306" customWidth="1"/>
    <col min="25" max="16384" width="9.140625" style="306"/>
  </cols>
  <sheetData>
    <row r="1" spans="1:19" ht="34.5" x14ac:dyDescent="0.7">
      <c r="A1" s="512" t="s">
        <v>127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</row>
    <row r="2" spans="1:19" ht="26.25" x14ac:dyDescent="0.55000000000000004">
      <c r="A2" s="513" t="s">
        <v>323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</row>
    <row r="3" spans="1:19" ht="24" thickBot="1" x14ac:dyDescent="0.55000000000000004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</row>
    <row r="4" spans="1:19" ht="24" thickBot="1" x14ac:dyDescent="0.55000000000000004">
      <c r="A4" s="307" t="s">
        <v>128</v>
      </c>
      <c r="B4" s="514" t="s">
        <v>129</v>
      </c>
      <c r="C4" s="515"/>
      <c r="D4" s="515"/>
      <c r="E4" s="515"/>
      <c r="F4" s="515"/>
      <c r="G4" s="516"/>
      <c r="H4" s="517" t="s">
        <v>61</v>
      </c>
      <c r="I4" s="518"/>
      <c r="J4" s="518"/>
      <c r="K4" s="518"/>
      <c r="L4" s="518"/>
      <c r="M4" s="519"/>
      <c r="N4" s="509" t="s">
        <v>130</v>
      </c>
      <c r="O4" s="510"/>
      <c r="P4" s="510"/>
      <c r="Q4" s="510"/>
      <c r="R4" s="510"/>
      <c r="S4" s="511"/>
    </row>
    <row r="5" spans="1:19" s="459" customFormat="1" ht="151.5" customHeight="1" thickBot="1" x14ac:dyDescent="0.25">
      <c r="A5" s="458" t="s">
        <v>131</v>
      </c>
      <c r="B5" s="522" t="s">
        <v>345</v>
      </c>
      <c r="C5" s="523"/>
      <c r="D5" s="520" t="s">
        <v>338</v>
      </c>
      <c r="E5" s="523"/>
      <c r="F5" s="520" t="s">
        <v>339</v>
      </c>
      <c r="G5" s="521"/>
      <c r="H5" s="522" t="s">
        <v>340</v>
      </c>
      <c r="I5" s="523"/>
      <c r="J5" s="520" t="s">
        <v>341</v>
      </c>
      <c r="K5" s="523"/>
      <c r="L5" s="520" t="s">
        <v>342</v>
      </c>
      <c r="M5" s="521"/>
      <c r="N5" s="522" t="s">
        <v>343</v>
      </c>
      <c r="O5" s="523"/>
      <c r="P5" s="520" t="s">
        <v>346</v>
      </c>
      <c r="Q5" s="523"/>
      <c r="R5" s="520" t="s">
        <v>344</v>
      </c>
      <c r="S5" s="521"/>
    </row>
    <row r="6" spans="1:19" ht="22.5" customHeight="1" thickBot="1" x14ac:dyDescent="0.5">
      <c r="A6" s="314"/>
      <c r="B6" s="524" t="s">
        <v>132</v>
      </c>
      <c r="C6" s="525"/>
      <c r="D6" s="524" t="s">
        <v>133</v>
      </c>
      <c r="E6" s="525"/>
      <c r="F6" s="524" t="s">
        <v>134</v>
      </c>
      <c r="G6" s="525"/>
      <c r="H6" s="524" t="s">
        <v>135</v>
      </c>
      <c r="I6" s="525"/>
      <c r="J6" s="524" t="s">
        <v>136</v>
      </c>
      <c r="K6" s="525"/>
      <c r="L6" s="524" t="s">
        <v>137</v>
      </c>
      <c r="M6" s="525"/>
      <c r="N6" s="524" t="s">
        <v>138</v>
      </c>
      <c r="O6" s="525"/>
      <c r="P6" s="524" t="s">
        <v>139</v>
      </c>
      <c r="Q6" s="525"/>
      <c r="R6" s="524" t="s">
        <v>140</v>
      </c>
      <c r="S6" s="525"/>
    </row>
    <row r="7" spans="1:19" s="316" customFormat="1" ht="22.5" customHeight="1" thickBot="1" x14ac:dyDescent="0.5">
      <c r="A7" s="315" t="s">
        <v>301</v>
      </c>
      <c r="B7" s="536" t="s">
        <v>311</v>
      </c>
      <c r="C7" s="529"/>
      <c r="D7" s="528" t="s">
        <v>312</v>
      </c>
      <c r="E7" s="529"/>
      <c r="F7" s="528" t="s">
        <v>313</v>
      </c>
      <c r="G7" s="529"/>
      <c r="H7" s="528" t="s">
        <v>314</v>
      </c>
      <c r="I7" s="529"/>
      <c r="J7" s="528" t="s">
        <v>315</v>
      </c>
      <c r="K7" s="529"/>
      <c r="L7" s="526" t="s">
        <v>316</v>
      </c>
      <c r="M7" s="527"/>
      <c r="N7" s="528" t="s">
        <v>302</v>
      </c>
      <c r="O7" s="529"/>
      <c r="P7" s="528" t="s">
        <v>317</v>
      </c>
      <c r="Q7" s="529"/>
      <c r="R7" s="528" t="s">
        <v>318</v>
      </c>
      <c r="S7" s="530"/>
    </row>
    <row r="8" spans="1:19" ht="21.75" customHeight="1" thickBot="1" x14ac:dyDescent="0.5">
      <c r="A8" s="531" t="s">
        <v>141</v>
      </c>
      <c r="B8" s="533" t="s">
        <v>142</v>
      </c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5"/>
    </row>
    <row r="9" spans="1:19" ht="21.75" thickBot="1" x14ac:dyDescent="0.5">
      <c r="A9" s="532"/>
      <c r="B9" s="317" t="s">
        <v>143</v>
      </c>
      <c r="C9" s="318" t="s">
        <v>144</v>
      </c>
      <c r="D9" s="317" t="s">
        <v>143</v>
      </c>
      <c r="E9" s="318" t="s">
        <v>144</v>
      </c>
      <c r="F9" s="317" t="s">
        <v>143</v>
      </c>
      <c r="G9" s="318" t="s">
        <v>144</v>
      </c>
      <c r="H9" s="317" t="s">
        <v>143</v>
      </c>
      <c r="I9" s="318" t="s">
        <v>144</v>
      </c>
      <c r="J9" s="317" t="s">
        <v>143</v>
      </c>
      <c r="K9" s="318" t="s">
        <v>144</v>
      </c>
      <c r="L9" s="317" t="s">
        <v>143</v>
      </c>
      <c r="M9" s="318" t="s">
        <v>144</v>
      </c>
      <c r="N9" s="317" t="s">
        <v>143</v>
      </c>
      <c r="O9" s="318" t="s">
        <v>144</v>
      </c>
      <c r="P9" s="317" t="s">
        <v>143</v>
      </c>
      <c r="Q9" s="318" t="s">
        <v>144</v>
      </c>
      <c r="R9" s="317" t="s">
        <v>143</v>
      </c>
      <c r="S9" s="319" t="s">
        <v>144</v>
      </c>
    </row>
    <row r="10" spans="1:19" x14ac:dyDescent="0.45">
      <c r="A10" s="309" t="s">
        <v>145</v>
      </c>
      <c r="B10" s="320">
        <v>0</v>
      </c>
      <c r="C10" s="321">
        <v>0</v>
      </c>
      <c r="D10" s="322">
        <v>320</v>
      </c>
      <c r="E10" s="323">
        <v>290</v>
      </c>
      <c r="F10" s="324">
        <v>330</v>
      </c>
      <c r="G10" s="325">
        <v>330</v>
      </c>
      <c r="H10" s="320">
        <v>320</v>
      </c>
      <c r="I10" s="321">
        <v>290</v>
      </c>
      <c r="J10" s="322">
        <v>0</v>
      </c>
      <c r="K10" s="323">
        <v>250</v>
      </c>
      <c r="L10" s="340">
        <v>350.47</v>
      </c>
      <c r="M10" s="341">
        <v>275.7</v>
      </c>
      <c r="N10" s="320">
        <v>350</v>
      </c>
      <c r="O10" s="321">
        <v>305</v>
      </c>
      <c r="P10" s="345">
        <v>429.91</v>
      </c>
      <c r="Q10" s="346">
        <v>336.45</v>
      </c>
      <c r="R10" s="322">
        <v>0</v>
      </c>
      <c r="S10" s="341">
        <v>260</v>
      </c>
    </row>
    <row r="11" spans="1:19" x14ac:dyDescent="0.45">
      <c r="A11" s="310" t="s">
        <v>146</v>
      </c>
      <c r="B11" s="326">
        <v>602</v>
      </c>
      <c r="C11" s="327">
        <v>517</v>
      </c>
      <c r="D11" s="328">
        <v>430</v>
      </c>
      <c r="E11" s="329">
        <v>380</v>
      </c>
      <c r="F11" s="330">
        <v>450</v>
      </c>
      <c r="G11" s="331">
        <v>400</v>
      </c>
      <c r="H11" s="326">
        <v>460</v>
      </c>
      <c r="I11" s="327">
        <v>390</v>
      </c>
      <c r="J11" s="328">
        <v>0</v>
      </c>
      <c r="K11" s="329">
        <v>340</v>
      </c>
      <c r="L11" s="339">
        <v>490.65</v>
      </c>
      <c r="M11" s="342">
        <v>355.14</v>
      </c>
      <c r="N11" s="326">
        <v>490</v>
      </c>
      <c r="O11" s="327">
        <v>420</v>
      </c>
      <c r="P11" s="347">
        <v>551.4</v>
      </c>
      <c r="Q11" s="348">
        <v>457.94</v>
      </c>
      <c r="R11" s="328">
        <v>0</v>
      </c>
      <c r="S11" s="342">
        <v>400</v>
      </c>
    </row>
    <row r="12" spans="1:19" x14ac:dyDescent="0.45">
      <c r="A12" s="310" t="s">
        <v>147</v>
      </c>
      <c r="B12" s="326">
        <v>891</v>
      </c>
      <c r="C12" s="327">
        <v>693</v>
      </c>
      <c r="D12" s="328">
        <v>680</v>
      </c>
      <c r="E12" s="329">
        <v>570</v>
      </c>
      <c r="F12" s="330">
        <v>680</v>
      </c>
      <c r="G12" s="331">
        <v>560</v>
      </c>
      <c r="H12" s="326">
        <v>800</v>
      </c>
      <c r="I12" s="327">
        <v>630</v>
      </c>
      <c r="J12" s="328">
        <v>0</v>
      </c>
      <c r="K12" s="329">
        <v>550</v>
      </c>
      <c r="L12" s="339">
        <v>976.64</v>
      </c>
      <c r="M12" s="342">
        <v>504.67</v>
      </c>
      <c r="N12" s="326">
        <v>690</v>
      </c>
      <c r="O12" s="327">
        <v>540</v>
      </c>
      <c r="P12" s="347">
        <v>771.03</v>
      </c>
      <c r="Q12" s="348">
        <v>560.75</v>
      </c>
      <c r="R12" s="328">
        <v>0</v>
      </c>
      <c r="S12" s="342">
        <v>550</v>
      </c>
    </row>
    <row r="13" spans="1:19" x14ac:dyDescent="0.45">
      <c r="A13" s="310" t="s">
        <v>148</v>
      </c>
      <c r="B13" s="326">
        <v>1636</v>
      </c>
      <c r="C13" s="327">
        <v>1351</v>
      </c>
      <c r="D13" s="328">
        <v>1320</v>
      </c>
      <c r="E13" s="329">
        <v>930</v>
      </c>
      <c r="F13" s="330">
        <v>1350</v>
      </c>
      <c r="G13" s="331">
        <v>920</v>
      </c>
      <c r="H13" s="326">
        <v>1250</v>
      </c>
      <c r="I13" s="327">
        <v>950</v>
      </c>
      <c r="J13" s="328">
        <v>0</v>
      </c>
      <c r="K13" s="329">
        <v>950</v>
      </c>
      <c r="L13" s="339">
        <v>2214.9499999999998</v>
      </c>
      <c r="M13" s="342">
        <v>929.91</v>
      </c>
      <c r="N13" s="326">
        <v>1480</v>
      </c>
      <c r="O13" s="327">
        <v>840</v>
      </c>
      <c r="P13" s="347">
        <v>1925.23</v>
      </c>
      <c r="Q13" s="348">
        <v>943.93</v>
      </c>
      <c r="R13" s="328">
        <v>0</v>
      </c>
      <c r="S13" s="342">
        <v>950</v>
      </c>
    </row>
    <row r="14" spans="1:19" x14ac:dyDescent="0.45">
      <c r="A14" s="310" t="s">
        <v>149</v>
      </c>
      <c r="B14" s="326">
        <v>2520</v>
      </c>
      <c r="C14" s="327">
        <v>2029</v>
      </c>
      <c r="D14" s="328">
        <v>2220</v>
      </c>
      <c r="E14" s="329">
        <v>1840</v>
      </c>
      <c r="F14" s="330">
        <v>2050</v>
      </c>
      <c r="G14" s="331">
        <v>1650</v>
      </c>
      <c r="H14" s="326">
        <v>2100</v>
      </c>
      <c r="I14" s="327">
        <v>1600</v>
      </c>
      <c r="J14" s="328">
        <v>0</v>
      </c>
      <c r="K14" s="329">
        <v>1600</v>
      </c>
      <c r="L14" s="339">
        <v>0</v>
      </c>
      <c r="M14" s="342">
        <v>0</v>
      </c>
      <c r="N14" s="326">
        <v>2400</v>
      </c>
      <c r="O14" s="327">
        <v>1250</v>
      </c>
      <c r="P14" s="347">
        <v>2350.4699999999998</v>
      </c>
      <c r="Q14" s="348">
        <v>1644.86</v>
      </c>
      <c r="R14" s="328">
        <v>0</v>
      </c>
      <c r="S14" s="342">
        <v>1800</v>
      </c>
    </row>
    <row r="15" spans="1:19" x14ac:dyDescent="0.45">
      <c r="A15" s="310" t="s">
        <v>150</v>
      </c>
      <c r="B15" s="326">
        <v>3468</v>
      </c>
      <c r="C15" s="327">
        <v>2551</v>
      </c>
      <c r="D15" s="328">
        <v>3250</v>
      </c>
      <c r="E15" s="329">
        <v>2550</v>
      </c>
      <c r="F15" s="330">
        <v>2600</v>
      </c>
      <c r="G15" s="331">
        <v>2100</v>
      </c>
      <c r="H15" s="326">
        <v>3160</v>
      </c>
      <c r="I15" s="327">
        <v>2350</v>
      </c>
      <c r="J15" s="328">
        <v>0</v>
      </c>
      <c r="K15" s="329">
        <v>1950</v>
      </c>
      <c r="L15" s="339">
        <v>3177.57</v>
      </c>
      <c r="M15" s="342">
        <v>3037.38</v>
      </c>
      <c r="N15" s="326">
        <v>3200</v>
      </c>
      <c r="O15" s="327">
        <v>2250</v>
      </c>
      <c r="P15" s="347">
        <v>3453.27</v>
      </c>
      <c r="Q15" s="348">
        <v>2205.61</v>
      </c>
      <c r="R15" s="328">
        <v>0</v>
      </c>
      <c r="S15" s="342">
        <v>2100</v>
      </c>
    </row>
    <row r="16" spans="1:19" ht="21.75" thickBot="1" x14ac:dyDescent="0.5">
      <c r="A16" s="332" t="s">
        <v>151</v>
      </c>
      <c r="B16" s="333">
        <v>6160</v>
      </c>
      <c r="C16" s="334">
        <v>5180</v>
      </c>
      <c r="D16" s="335">
        <v>0</v>
      </c>
      <c r="E16" s="336">
        <v>0</v>
      </c>
      <c r="F16" s="337">
        <v>0</v>
      </c>
      <c r="G16" s="338">
        <v>0</v>
      </c>
      <c r="H16" s="333">
        <v>5000</v>
      </c>
      <c r="I16" s="334">
        <v>3200</v>
      </c>
      <c r="J16" s="335">
        <v>0</v>
      </c>
      <c r="K16" s="336">
        <v>0</v>
      </c>
      <c r="L16" s="343">
        <v>0</v>
      </c>
      <c r="M16" s="344">
        <v>0</v>
      </c>
      <c r="N16" s="333">
        <v>0</v>
      </c>
      <c r="O16" s="334">
        <v>0</v>
      </c>
      <c r="P16" s="349">
        <v>3708.41</v>
      </c>
      <c r="Q16" s="350">
        <v>3029.91</v>
      </c>
      <c r="R16" s="335">
        <v>0</v>
      </c>
      <c r="S16" s="338">
        <v>0</v>
      </c>
    </row>
    <row r="17" spans="1:19" ht="8.25" customHeight="1" x14ac:dyDescent="0.45">
      <c r="A17" s="311"/>
      <c r="B17" s="312"/>
      <c r="C17" s="312"/>
      <c r="D17" s="313"/>
      <c r="E17" s="313"/>
      <c r="F17" s="312"/>
      <c r="G17" s="312"/>
      <c r="H17" s="312"/>
      <c r="I17" s="312"/>
      <c r="J17" s="313"/>
      <c r="K17" s="313"/>
      <c r="L17" s="312"/>
      <c r="M17" s="312"/>
      <c r="N17" s="312"/>
      <c r="O17" s="312"/>
      <c r="P17" s="312"/>
      <c r="Q17" s="312"/>
      <c r="R17" s="312"/>
      <c r="S17" s="312"/>
    </row>
    <row r="18" spans="1:19" x14ac:dyDescent="0.45">
      <c r="H18" s="312"/>
      <c r="I18" s="312"/>
    </row>
  </sheetData>
  <mergeCells count="34">
    <mergeCell ref="A8:A9"/>
    <mergeCell ref="B8:S8"/>
    <mergeCell ref="B7:C7"/>
    <mergeCell ref="D7:E7"/>
    <mergeCell ref="F7:G7"/>
    <mergeCell ref="H7:I7"/>
    <mergeCell ref="J7:K7"/>
    <mergeCell ref="P6:Q6"/>
    <mergeCell ref="R6:S6"/>
    <mergeCell ref="L7:M7"/>
    <mergeCell ref="N7:O7"/>
    <mergeCell ref="P7:Q7"/>
    <mergeCell ref="R7:S7"/>
    <mergeCell ref="L5:M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B5:C5"/>
    <mergeCell ref="D5:E5"/>
    <mergeCell ref="F5:G5"/>
    <mergeCell ref="H5:I5"/>
    <mergeCell ref="J5:K5"/>
    <mergeCell ref="N6:O6"/>
    <mergeCell ref="A1:S1"/>
    <mergeCell ref="A2:S2"/>
    <mergeCell ref="B4:G4"/>
    <mergeCell ref="H4:M4"/>
    <mergeCell ref="N4:S4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7"/>
  <sheetViews>
    <sheetView workbookViewId="0">
      <selection activeCell="H5" sqref="H5"/>
    </sheetView>
  </sheetViews>
  <sheetFormatPr defaultColWidth="9.140625" defaultRowHeight="21" x14ac:dyDescent="0.45"/>
  <cols>
    <col min="1" max="1" width="23.5703125" style="306" bestFit="1" customWidth="1"/>
    <col min="2" max="2" width="27.7109375" style="306" customWidth="1"/>
    <col min="3" max="3" width="19.5703125" style="306" bestFit="1" customWidth="1"/>
    <col min="4" max="4" width="20.7109375" style="306" bestFit="1" customWidth="1"/>
    <col min="5" max="5" width="22.140625" style="306" bestFit="1" customWidth="1"/>
    <col min="6" max="6" width="23" style="306" bestFit="1" customWidth="1"/>
    <col min="7" max="8" width="24.7109375" style="306" customWidth="1"/>
    <col min="9" max="16384" width="9.140625" style="306"/>
  </cols>
  <sheetData>
    <row r="1" spans="1:6" s="460" customFormat="1" ht="29.25" x14ac:dyDescent="0.6">
      <c r="A1" s="537" t="s">
        <v>347</v>
      </c>
      <c r="B1" s="537"/>
      <c r="C1" s="537"/>
      <c r="D1" s="537"/>
      <c r="E1" s="537"/>
      <c r="F1" s="537"/>
    </row>
    <row r="2" spans="1:6" s="460" customFormat="1" ht="30" thickBot="1" x14ac:dyDescent="0.65">
      <c r="A2" s="538" t="s">
        <v>348</v>
      </c>
      <c r="B2" s="538"/>
      <c r="C2" s="538"/>
      <c r="D2" s="538"/>
      <c r="E2" s="538"/>
      <c r="F2" s="538"/>
    </row>
    <row r="3" spans="1:6" s="354" customFormat="1" ht="24" thickBot="1" x14ac:dyDescent="0.55000000000000004">
      <c r="A3" s="544" t="s">
        <v>88</v>
      </c>
      <c r="B3" s="546" t="s">
        <v>355</v>
      </c>
      <c r="C3" s="547"/>
      <c r="D3" s="548" t="s">
        <v>356</v>
      </c>
      <c r="E3" s="549"/>
      <c r="F3" s="550"/>
    </row>
    <row r="4" spans="1:6" s="354" customFormat="1" ht="24" thickBot="1" x14ac:dyDescent="0.55000000000000004">
      <c r="A4" s="545"/>
      <c r="B4" s="539" t="s">
        <v>129</v>
      </c>
      <c r="C4" s="540"/>
      <c r="D4" s="541" t="s">
        <v>303</v>
      </c>
      <c r="E4" s="542"/>
      <c r="F4" s="543"/>
    </row>
    <row r="5" spans="1:6" s="430" customFormat="1" ht="151.5" customHeight="1" thickBot="1" x14ac:dyDescent="0.25">
      <c r="A5" s="429" t="s">
        <v>152</v>
      </c>
      <c r="B5" s="466" t="s">
        <v>354</v>
      </c>
      <c r="C5" s="467" t="s">
        <v>350</v>
      </c>
      <c r="D5" s="474" t="s">
        <v>351</v>
      </c>
      <c r="E5" s="475" t="s">
        <v>352</v>
      </c>
      <c r="F5" s="476" t="s">
        <v>353</v>
      </c>
    </row>
    <row r="6" spans="1:6" s="354" customFormat="1" ht="21.75" customHeight="1" thickBot="1" x14ac:dyDescent="0.55000000000000004">
      <c r="A6" s="551" t="s">
        <v>153</v>
      </c>
      <c r="B6" s="552"/>
      <c r="C6" s="552"/>
      <c r="D6" s="552"/>
      <c r="E6" s="552"/>
      <c r="F6" s="553"/>
    </row>
    <row r="7" spans="1:6" s="354" customFormat="1" ht="21.75" customHeight="1" thickBot="1" x14ac:dyDescent="0.55000000000000004">
      <c r="A7" s="461" t="s">
        <v>301</v>
      </c>
      <c r="B7" s="462" t="s">
        <v>319</v>
      </c>
      <c r="C7" s="463" t="s">
        <v>320</v>
      </c>
      <c r="D7" s="462" t="s">
        <v>304</v>
      </c>
      <c r="E7" s="463" t="s">
        <v>305</v>
      </c>
      <c r="F7" s="462" t="s">
        <v>306</v>
      </c>
    </row>
    <row r="8" spans="1:6" s="354" customFormat="1" ht="23.25" x14ac:dyDescent="0.5">
      <c r="A8" s="464" t="s">
        <v>154</v>
      </c>
      <c r="B8" s="468">
        <v>350</v>
      </c>
      <c r="C8" s="469">
        <v>350</v>
      </c>
      <c r="D8" s="477">
        <v>154</v>
      </c>
      <c r="E8" s="478">
        <v>140</v>
      </c>
      <c r="F8" s="477">
        <v>126</v>
      </c>
    </row>
    <row r="9" spans="1:6" s="354" customFormat="1" ht="23.25" x14ac:dyDescent="0.5">
      <c r="A9" s="385" t="s">
        <v>155</v>
      </c>
      <c r="B9" s="470">
        <v>0</v>
      </c>
      <c r="C9" s="471">
        <v>0</v>
      </c>
      <c r="D9" s="479">
        <v>0</v>
      </c>
      <c r="E9" s="480">
        <v>0</v>
      </c>
      <c r="F9" s="479">
        <v>168</v>
      </c>
    </row>
    <row r="10" spans="1:6" s="354" customFormat="1" ht="24" thickBot="1" x14ac:dyDescent="0.55000000000000004">
      <c r="A10" s="465" t="s">
        <v>156</v>
      </c>
      <c r="B10" s="472">
        <v>350</v>
      </c>
      <c r="C10" s="473">
        <v>350</v>
      </c>
      <c r="D10" s="481">
        <v>126</v>
      </c>
      <c r="E10" s="482">
        <v>112</v>
      </c>
      <c r="F10" s="481">
        <v>84</v>
      </c>
    </row>
    <row r="13" spans="1:6" s="312" customFormat="1" x14ac:dyDescent="0.45"/>
    <row r="14" spans="1:6" s="312" customFormat="1" x14ac:dyDescent="0.45"/>
    <row r="15" spans="1:6" s="312" customFormat="1" x14ac:dyDescent="0.45"/>
    <row r="16" spans="1:6" s="312" customFormat="1" x14ac:dyDescent="0.45"/>
    <row r="17" s="312" customFormat="1" x14ac:dyDescent="0.45"/>
  </sheetData>
  <mergeCells count="8">
    <mergeCell ref="A6:F6"/>
    <mergeCell ref="A1:F1"/>
    <mergeCell ref="A2:F2"/>
    <mergeCell ref="B4:C4"/>
    <mergeCell ref="D4:F4"/>
    <mergeCell ref="A3:A4"/>
    <mergeCell ref="B3:C3"/>
    <mergeCell ref="D3:F3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E214"/>
  <sheetViews>
    <sheetView workbookViewId="0">
      <selection sqref="A1:AW1"/>
    </sheetView>
  </sheetViews>
  <sheetFormatPr defaultColWidth="9.140625" defaultRowHeight="20.25" customHeight="1" x14ac:dyDescent="0.2"/>
  <cols>
    <col min="1" max="1" width="2.28515625" style="46" customWidth="1"/>
    <col min="2" max="2" width="2" style="24" customWidth="1"/>
    <col min="3" max="3" width="2.85546875" style="18" customWidth="1"/>
    <col min="4" max="4" width="1.7109375" style="18" customWidth="1"/>
    <col min="5" max="8" width="2.140625" style="18" customWidth="1"/>
    <col min="9" max="9" width="2.85546875" style="18" customWidth="1"/>
    <col min="10" max="11" width="2.140625" style="18" customWidth="1"/>
    <col min="12" max="12" width="2.28515625" style="18" customWidth="1"/>
    <col min="13" max="17" width="1.7109375" style="18" customWidth="1"/>
    <col min="18" max="18" width="2.5703125" style="18" customWidth="1"/>
    <col min="19" max="20" width="2.85546875" style="18" customWidth="1"/>
    <col min="21" max="21" width="2" style="18" customWidth="1"/>
    <col min="22" max="22" width="2.85546875" style="18" customWidth="1"/>
    <col min="23" max="23" width="2.5703125" style="18" customWidth="1"/>
    <col min="24" max="24" width="2" style="18" customWidth="1"/>
    <col min="25" max="26" width="2.140625" style="18" customWidth="1"/>
    <col min="27" max="28" width="2.85546875" style="18" customWidth="1"/>
    <col min="29" max="29" width="2.28515625" style="18" customWidth="1"/>
    <col min="30" max="31" width="3" style="18" customWidth="1"/>
    <col min="32" max="33" width="2.42578125" style="18" customWidth="1"/>
    <col min="34" max="35" width="2.140625" style="18" customWidth="1"/>
    <col min="36" max="36" width="2" style="18" customWidth="1"/>
    <col min="37" max="37" width="2.5703125" style="18" customWidth="1"/>
    <col min="38" max="40" width="1.7109375" style="18" customWidth="1"/>
    <col min="41" max="41" width="2.140625" style="18" customWidth="1"/>
    <col min="42" max="42" width="3" style="18" customWidth="1"/>
    <col min="43" max="43" width="1.7109375" style="18" customWidth="1"/>
    <col min="44" max="44" width="2.28515625" style="18" customWidth="1"/>
    <col min="45" max="45" width="1.7109375" style="18" customWidth="1"/>
    <col min="46" max="46" width="4" style="18" customWidth="1"/>
    <col min="47" max="47" width="10.7109375" style="18" customWidth="1"/>
    <col min="48" max="48" width="11.7109375" style="18" customWidth="1"/>
    <col min="49" max="49" width="8.140625" style="18" customWidth="1"/>
    <col min="50" max="50" width="10.7109375" style="19" customWidth="1"/>
    <col min="51" max="51" width="10.7109375" style="20" customWidth="1"/>
    <col min="52" max="52" width="10.7109375" style="18" customWidth="1"/>
    <col min="53" max="97" width="9.140625" style="103"/>
    <col min="98" max="109" width="9.140625" style="97"/>
    <col min="110" max="16384" width="9.140625" style="18"/>
  </cols>
  <sheetData>
    <row r="1" spans="1:109" s="1" customFormat="1" ht="20.25" customHeight="1" x14ac:dyDescent="0.2">
      <c r="A1" s="855" t="s">
        <v>84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  <c r="V1" s="855"/>
      <c r="W1" s="855"/>
      <c r="X1" s="855"/>
      <c r="Y1" s="855"/>
      <c r="Z1" s="855"/>
      <c r="AA1" s="855"/>
      <c r="AB1" s="855"/>
      <c r="AC1" s="855"/>
      <c r="AD1" s="855"/>
      <c r="AE1" s="855"/>
      <c r="AF1" s="855"/>
      <c r="AG1" s="855"/>
      <c r="AH1" s="855"/>
      <c r="AI1" s="855"/>
      <c r="AJ1" s="855"/>
      <c r="AK1" s="855"/>
      <c r="AL1" s="855"/>
      <c r="AM1" s="855"/>
      <c r="AN1" s="855"/>
      <c r="AO1" s="855"/>
      <c r="AP1" s="855"/>
      <c r="AQ1" s="855"/>
      <c r="AR1" s="855"/>
      <c r="AS1" s="855"/>
      <c r="AT1" s="855"/>
      <c r="AU1" s="855"/>
      <c r="AV1" s="855"/>
      <c r="AW1" s="855"/>
      <c r="AX1" s="5"/>
      <c r="AY1" s="6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</row>
    <row r="2" spans="1:109" s="1" customFormat="1" ht="20.25" customHeight="1" x14ac:dyDescent="0.2">
      <c r="A2" s="856" t="s">
        <v>78</v>
      </c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  <c r="Q2" s="856"/>
      <c r="R2" s="856"/>
      <c r="S2" s="856"/>
      <c r="T2" s="856"/>
      <c r="U2" s="856"/>
      <c r="V2" s="856"/>
      <c r="W2" s="856"/>
      <c r="X2" s="856"/>
      <c r="Y2" s="856"/>
      <c r="Z2" s="856"/>
      <c r="AA2" s="856"/>
      <c r="AB2" s="856"/>
      <c r="AC2" s="856"/>
      <c r="AD2" s="856"/>
      <c r="AE2" s="856"/>
      <c r="AF2" s="856"/>
      <c r="AG2" s="856"/>
      <c r="AH2" s="856"/>
      <c r="AI2" s="856"/>
      <c r="AJ2" s="856"/>
      <c r="AK2" s="856"/>
      <c r="AL2" s="856"/>
      <c r="AM2" s="856"/>
      <c r="AN2" s="856"/>
      <c r="AO2" s="856"/>
      <c r="AP2" s="856"/>
      <c r="AQ2" s="856"/>
      <c r="AR2" s="856"/>
      <c r="AS2" s="856"/>
      <c r="AT2" s="856"/>
      <c r="AU2" s="856"/>
      <c r="AV2" s="856"/>
      <c r="AW2" s="856"/>
      <c r="AX2" s="5"/>
      <c r="AY2" s="6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</row>
    <row r="3" spans="1:109" s="1" customFormat="1" ht="20.25" customHeight="1" x14ac:dyDescent="0.2">
      <c r="A3" s="857" t="s">
        <v>82</v>
      </c>
      <c r="B3" s="856"/>
      <c r="C3" s="856"/>
      <c r="D3" s="856"/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856"/>
      <c r="AB3" s="856"/>
      <c r="AC3" s="856"/>
      <c r="AD3" s="856"/>
      <c r="AE3" s="856"/>
      <c r="AF3" s="856"/>
      <c r="AG3" s="856"/>
      <c r="AH3" s="856"/>
      <c r="AI3" s="856"/>
      <c r="AJ3" s="856"/>
      <c r="AK3" s="856"/>
      <c r="AL3" s="856"/>
      <c r="AM3" s="856"/>
      <c r="AN3" s="856"/>
      <c r="AO3" s="856"/>
      <c r="AP3" s="856"/>
      <c r="AQ3" s="856"/>
      <c r="AR3" s="856"/>
      <c r="AS3" s="856"/>
      <c r="AT3" s="856"/>
      <c r="AU3" s="856"/>
      <c r="AV3" s="856"/>
      <c r="AW3" s="856"/>
      <c r="AX3" s="5"/>
      <c r="AY3" s="6" t="s">
        <v>86</v>
      </c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</row>
    <row r="4" spans="1:109" s="1" customFormat="1" ht="20.25" customHeight="1" x14ac:dyDescent="0.2">
      <c r="A4" s="857" t="s">
        <v>79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  <c r="Y4" s="856"/>
      <c r="Z4" s="856"/>
      <c r="AA4" s="856"/>
      <c r="AB4" s="856"/>
      <c r="AC4" s="856"/>
      <c r="AD4" s="856"/>
      <c r="AE4" s="856"/>
      <c r="AF4" s="856"/>
      <c r="AG4" s="856"/>
      <c r="AH4" s="856"/>
      <c r="AI4" s="856"/>
      <c r="AJ4" s="856"/>
      <c r="AK4" s="856"/>
      <c r="AL4" s="856"/>
      <c r="AM4" s="856"/>
      <c r="AN4" s="856"/>
      <c r="AO4" s="856"/>
      <c r="AP4" s="856"/>
      <c r="AQ4" s="856"/>
      <c r="AR4" s="856"/>
      <c r="AS4" s="856"/>
      <c r="AT4" s="856"/>
      <c r="AU4" s="856"/>
      <c r="AV4" s="856"/>
      <c r="AW4" s="856"/>
      <c r="AX4" s="5"/>
      <c r="AY4" s="114" t="s">
        <v>62</v>
      </c>
      <c r="AZ4" s="209" t="s">
        <v>93</v>
      </c>
      <c r="BA4" s="113" t="s">
        <v>5</v>
      </c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</row>
    <row r="5" spans="1:109" s="1" customFormat="1" ht="20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856" t="s">
        <v>10</v>
      </c>
      <c r="V5" s="856"/>
      <c r="W5" s="856"/>
      <c r="X5" s="856"/>
      <c r="Y5" s="856"/>
      <c r="Z5" s="856"/>
      <c r="AA5" s="858">
        <v>2</v>
      </c>
      <c r="AB5" s="858"/>
      <c r="AC5" s="858"/>
      <c r="AD5" s="858"/>
      <c r="AE5" s="856" t="s">
        <v>5</v>
      </c>
      <c r="AF5" s="856"/>
      <c r="AG5" s="856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T5" s="859"/>
      <c r="AU5" s="859"/>
      <c r="AV5" s="859"/>
      <c r="AW5" s="859"/>
      <c r="AX5" s="859"/>
      <c r="AY5" s="114" t="s">
        <v>87</v>
      </c>
      <c r="AZ5" s="115" t="s">
        <v>94</v>
      </c>
      <c r="BA5" s="113" t="s">
        <v>5</v>
      </c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</row>
    <row r="6" spans="1:109" s="28" customFormat="1" ht="20.25" customHeight="1" x14ac:dyDescent="0.2">
      <c r="A6" s="26"/>
      <c r="B6" s="27" t="s">
        <v>56</v>
      </c>
      <c r="J6" s="863" t="s">
        <v>80</v>
      </c>
      <c r="K6" s="863"/>
      <c r="L6" s="863"/>
      <c r="M6" s="863"/>
      <c r="N6" s="863"/>
      <c r="O6" s="863"/>
      <c r="P6" s="863"/>
      <c r="Q6" s="863"/>
      <c r="R6" s="863"/>
      <c r="S6" s="864" t="s">
        <v>85</v>
      </c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5" t="e">
        <f>#REF!</f>
        <v>#REF!</v>
      </c>
      <c r="AI6" s="865"/>
      <c r="AJ6" s="865"/>
      <c r="AK6" s="865"/>
      <c r="AL6" s="865"/>
      <c r="AM6" s="865"/>
      <c r="AN6" s="865"/>
      <c r="AO6" s="865"/>
      <c r="AP6" s="865"/>
      <c r="AQ6" s="865"/>
      <c r="AR6" s="28" t="s">
        <v>8</v>
      </c>
      <c r="AX6" s="23"/>
      <c r="AY6" s="13" t="s">
        <v>73</v>
      </c>
      <c r="AZ6" s="116">
        <v>417</v>
      </c>
      <c r="BA6" s="113" t="s">
        <v>5</v>
      </c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</row>
    <row r="7" spans="1:109" s="28" customFormat="1" ht="20.25" customHeight="1" thickBot="1" x14ac:dyDescent="0.25">
      <c r="A7" s="30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2"/>
      <c r="AB7" s="32"/>
      <c r="AC7" s="32"/>
      <c r="AD7" s="32"/>
      <c r="AE7" s="32"/>
      <c r="AF7" s="32"/>
      <c r="AG7" s="34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2"/>
      <c r="AS7" s="32"/>
      <c r="AT7" s="32"/>
      <c r="AU7" s="32"/>
      <c r="AV7" s="32"/>
      <c r="AW7" s="32"/>
      <c r="AX7" s="23"/>
      <c r="AY7" s="13" t="s">
        <v>65</v>
      </c>
      <c r="AZ7" s="116">
        <v>332</v>
      </c>
      <c r="BA7" s="113" t="s">
        <v>5</v>
      </c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</row>
    <row r="8" spans="1:109" s="28" customFormat="1" ht="20.25" customHeight="1" x14ac:dyDescent="0.2">
      <c r="A8" s="26"/>
      <c r="B8" s="27"/>
      <c r="J8" s="36"/>
      <c r="K8" s="36"/>
      <c r="L8" s="36"/>
      <c r="M8" s="36"/>
      <c r="N8" s="36"/>
      <c r="O8" s="36"/>
      <c r="P8" s="36"/>
      <c r="Q8" s="36"/>
      <c r="R8" s="36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37"/>
      <c r="AI8" s="37"/>
      <c r="AJ8" s="37"/>
      <c r="AK8" s="37"/>
      <c r="AL8" s="37"/>
      <c r="AM8" s="37"/>
      <c r="AN8" s="37"/>
      <c r="AO8" s="37"/>
      <c r="AP8" s="37"/>
      <c r="AQ8" s="37"/>
      <c r="AX8" s="23"/>
      <c r="AY8" s="13" t="s">
        <v>88</v>
      </c>
      <c r="AZ8" s="116">
        <v>114</v>
      </c>
      <c r="BA8" s="113" t="s">
        <v>5</v>
      </c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</row>
    <row r="9" spans="1:109" s="4" customFormat="1" ht="20.25" customHeight="1" x14ac:dyDescent="0.2">
      <c r="A9" s="7" t="s">
        <v>13</v>
      </c>
      <c r="B9" s="4" t="s">
        <v>14</v>
      </c>
      <c r="E9" s="38"/>
      <c r="J9" s="39"/>
      <c r="M9" s="17"/>
      <c r="N9" s="40"/>
      <c r="O9" s="40"/>
      <c r="P9" s="866" t="s">
        <v>15</v>
      </c>
      <c r="Q9" s="866"/>
      <c r="R9" s="866"/>
      <c r="S9" s="866"/>
      <c r="T9" s="866"/>
      <c r="U9" s="866"/>
      <c r="V9" s="866"/>
      <c r="W9" s="866"/>
      <c r="X9" s="866"/>
      <c r="Y9" s="866"/>
      <c r="Z9" s="867" t="e">
        <f>#REF!</f>
        <v>#REF!</v>
      </c>
      <c r="AA9" s="867"/>
      <c r="AB9" s="867"/>
      <c r="AC9" s="867"/>
      <c r="AD9" s="867"/>
      <c r="AE9" s="867"/>
      <c r="AF9" s="868" t="s">
        <v>16</v>
      </c>
      <c r="AG9" s="868"/>
      <c r="AH9" s="868"/>
      <c r="AI9" s="868"/>
      <c r="AJ9" s="868"/>
      <c r="AL9" s="866" t="s">
        <v>17</v>
      </c>
      <c r="AM9" s="866"/>
      <c r="AN9" s="866"/>
      <c r="AO9" s="866"/>
      <c r="AP9" s="866"/>
      <c r="AQ9" s="866"/>
      <c r="AR9" s="866"/>
      <c r="AS9" s="866"/>
      <c r="AT9" s="866"/>
      <c r="AU9" s="866"/>
      <c r="AV9" s="111" t="e">
        <f>#REF!</f>
        <v>#REF!</v>
      </c>
      <c r="AW9" s="15" t="s">
        <v>16</v>
      </c>
      <c r="AX9" s="21"/>
      <c r="AY9" s="13" t="s">
        <v>90</v>
      </c>
      <c r="AZ9" s="116">
        <v>137</v>
      </c>
      <c r="BA9" s="113" t="s">
        <v>5</v>
      </c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</row>
    <row r="10" spans="1:109" s="3" customFormat="1" ht="20.25" customHeight="1" x14ac:dyDescent="0.2">
      <c r="A10" s="41"/>
      <c r="B10" s="42"/>
      <c r="C10" s="42"/>
      <c r="D10" s="42"/>
      <c r="F10" s="43"/>
      <c r="G10" s="44"/>
      <c r="H10" s="44"/>
      <c r="I10" s="44"/>
      <c r="N10" s="14"/>
      <c r="O10" s="14"/>
      <c r="P10" s="45"/>
      <c r="Z10" s="867" t="e">
        <f>#REF!</f>
        <v>#REF!</v>
      </c>
      <c r="AA10" s="867"/>
      <c r="AB10" s="867"/>
      <c r="AC10" s="867"/>
      <c r="AD10" s="867"/>
      <c r="AE10" s="867"/>
      <c r="AF10" s="868" t="s">
        <v>18</v>
      </c>
      <c r="AG10" s="868"/>
      <c r="AH10" s="868"/>
      <c r="AI10" s="868"/>
      <c r="AJ10" s="868"/>
      <c r="AV10" s="112" t="e">
        <f>+#REF!</f>
        <v>#REF!</v>
      </c>
      <c r="AW10" s="15" t="s">
        <v>18</v>
      </c>
      <c r="AX10" s="23"/>
      <c r="AY10" s="29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</row>
    <row r="11" spans="1:109" s="3" customFormat="1" ht="20.25" customHeight="1" x14ac:dyDescent="0.2">
      <c r="A11" s="41"/>
      <c r="B11" s="42"/>
      <c r="C11" s="42"/>
      <c r="D11" s="42"/>
      <c r="F11" s="43"/>
      <c r="G11" s="44"/>
      <c r="H11" s="44"/>
      <c r="I11" s="44"/>
      <c r="N11" s="14"/>
      <c r="O11" s="14"/>
      <c r="P11" s="45"/>
      <c r="Z11" s="16"/>
      <c r="AA11" s="16"/>
      <c r="AB11" s="16"/>
      <c r="AC11" s="16"/>
      <c r="AD11" s="16"/>
      <c r="AE11" s="16"/>
      <c r="AF11" s="15"/>
      <c r="AG11" s="15"/>
      <c r="AH11" s="15"/>
      <c r="AI11" s="15"/>
      <c r="AJ11" s="15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</row>
    <row r="12" spans="1:109" s="2" customFormat="1" ht="20.25" customHeight="1" x14ac:dyDescent="0.2">
      <c r="A12" s="7"/>
      <c r="B12" s="8"/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  <c r="T12" s="837" t="s">
        <v>23</v>
      </c>
      <c r="U12" s="838"/>
      <c r="V12" s="838"/>
      <c r="W12" s="838"/>
      <c r="X12" s="837" t="s">
        <v>57</v>
      </c>
      <c r="Y12" s="838"/>
      <c r="Z12" s="838"/>
      <c r="AA12" s="838"/>
      <c r="AB12" s="838"/>
      <c r="AC12" s="838"/>
      <c r="AD12" s="841"/>
      <c r="AE12" s="843" t="s">
        <v>19</v>
      </c>
      <c r="AF12" s="844"/>
      <c r="AG12" s="844"/>
      <c r="AH12" s="845"/>
      <c r="AI12" s="860" t="s">
        <v>20</v>
      </c>
      <c r="AJ12" s="861"/>
      <c r="AK12" s="861"/>
      <c r="AL12" s="861"/>
      <c r="AM12" s="861"/>
      <c r="AN12" s="861"/>
      <c r="AO12" s="861"/>
      <c r="AP12" s="861"/>
      <c r="AQ12" s="861"/>
      <c r="AR12" s="861"/>
      <c r="AS12" s="861"/>
      <c r="AT12" s="861"/>
      <c r="AU12" s="861"/>
      <c r="AV12" s="86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</row>
    <row r="13" spans="1:109" s="2" customFormat="1" ht="20.25" customHeight="1" x14ac:dyDescent="0.2">
      <c r="A13" s="7"/>
      <c r="B13" s="869" t="s">
        <v>21</v>
      </c>
      <c r="C13" s="870"/>
      <c r="D13" s="871" t="s">
        <v>22</v>
      </c>
      <c r="E13" s="872"/>
      <c r="F13" s="872"/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3"/>
      <c r="T13" s="839"/>
      <c r="U13" s="840"/>
      <c r="V13" s="840"/>
      <c r="W13" s="840"/>
      <c r="X13" s="839"/>
      <c r="Y13" s="840"/>
      <c r="Z13" s="840"/>
      <c r="AA13" s="840"/>
      <c r="AB13" s="840"/>
      <c r="AC13" s="840"/>
      <c r="AD13" s="842"/>
      <c r="AE13" s="839" t="s">
        <v>24</v>
      </c>
      <c r="AF13" s="840"/>
      <c r="AG13" s="840"/>
      <c r="AH13" s="842"/>
      <c r="AI13" s="874" t="s">
        <v>0</v>
      </c>
      <c r="AJ13" s="875"/>
      <c r="AK13" s="876"/>
      <c r="AL13" s="879" t="s">
        <v>25</v>
      </c>
      <c r="AM13" s="880"/>
      <c r="AN13" s="880"/>
      <c r="AO13" s="880"/>
      <c r="AP13" s="880"/>
      <c r="AQ13" s="881"/>
      <c r="AR13" s="837" t="s">
        <v>26</v>
      </c>
      <c r="AS13" s="838"/>
      <c r="AT13" s="838"/>
      <c r="AU13" s="8" t="s">
        <v>27</v>
      </c>
      <c r="AV13" s="877" t="s">
        <v>11</v>
      </c>
      <c r="AW13" s="4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</row>
    <row r="14" spans="1:109" s="2" customFormat="1" ht="20.25" customHeight="1" thickBot="1" x14ac:dyDescent="0.25">
      <c r="A14" s="7"/>
      <c r="B14" s="869" t="s">
        <v>28</v>
      </c>
      <c r="C14" s="870"/>
      <c r="D14" s="4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50"/>
      <c r="T14" s="839"/>
      <c r="U14" s="840"/>
      <c r="V14" s="840"/>
      <c r="W14" s="840"/>
      <c r="X14" s="839"/>
      <c r="Y14" s="840"/>
      <c r="Z14" s="840"/>
      <c r="AA14" s="840"/>
      <c r="AB14" s="840"/>
      <c r="AC14" s="840"/>
      <c r="AD14" s="842"/>
      <c r="AE14" s="839" t="s">
        <v>29</v>
      </c>
      <c r="AF14" s="840"/>
      <c r="AG14" s="840"/>
      <c r="AH14" s="842"/>
      <c r="AI14" s="890" t="s">
        <v>30</v>
      </c>
      <c r="AJ14" s="891"/>
      <c r="AK14" s="892"/>
      <c r="AL14" s="882"/>
      <c r="AM14" s="883"/>
      <c r="AN14" s="883"/>
      <c r="AO14" s="883"/>
      <c r="AP14" s="883"/>
      <c r="AQ14" s="884"/>
      <c r="AR14" s="839"/>
      <c r="AS14" s="840"/>
      <c r="AT14" s="840"/>
      <c r="AU14" s="52" t="s">
        <v>31</v>
      </c>
      <c r="AV14" s="878"/>
      <c r="AW14" s="4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</row>
    <row r="15" spans="1:109" s="3" customFormat="1" ht="20.25" customHeight="1" x14ac:dyDescent="0.2">
      <c r="A15" s="41"/>
      <c r="B15" s="846">
        <v>1.1000000000000001</v>
      </c>
      <c r="C15" s="847"/>
      <c r="D15" s="852" t="s">
        <v>70</v>
      </c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4"/>
      <c r="T15" s="847" t="s">
        <v>61</v>
      </c>
      <c r="U15" s="847"/>
      <c r="V15" s="847"/>
      <c r="W15" s="847"/>
      <c r="X15" s="848" t="s">
        <v>58</v>
      </c>
      <c r="Y15" s="848"/>
      <c r="Z15" s="848"/>
      <c r="AA15" s="848"/>
      <c r="AB15" s="848"/>
      <c r="AC15" s="848"/>
      <c r="AD15" s="848"/>
      <c r="AE15" s="849">
        <v>45</v>
      </c>
      <c r="AF15" s="849"/>
      <c r="AG15" s="850" t="s">
        <v>5</v>
      </c>
      <c r="AH15" s="850"/>
      <c r="AI15" s="851" t="s">
        <v>4</v>
      </c>
      <c r="AJ15" s="851"/>
      <c r="AK15" s="851"/>
      <c r="AL15" s="144"/>
      <c r="AM15" s="885">
        <v>1956.07</v>
      </c>
      <c r="AN15" s="885"/>
      <c r="AO15" s="885"/>
      <c r="AP15" s="885"/>
      <c r="AQ15" s="885"/>
      <c r="AR15" s="886" t="e">
        <f>IF(AE15&gt;200,ROUNDDOWN(AE15*$AV$9,2),VLOOKUP(AE15,#REF!,4))</f>
        <v>#REF!</v>
      </c>
      <c r="AS15" s="887"/>
      <c r="AT15" s="888"/>
      <c r="AU15" s="118">
        <v>50</v>
      </c>
      <c r="AV15" s="119" t="e">
        <f>ROUND(AM15+AR15+AU15,2)</f>
        <v>#REF!</v>
      </c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</row>
    <row r="16" spans="1:109" s="3" customFormat="1" ht="20.25" customHeight="1" thickBot="1" x14ac:dyDescent="0.25">
      <c r="A16" s="41"/>
      <c r="B16" s="688">
        <v>1.2</v>
      </c>
      <c r="C16" s="689"/>
      <c r="D16" s="669" t="s">
        <v>70</v>
      </c>
      <c r="E16" s="670"/>
      <c r="F16" s="670"/>
      <c r="G16" s="670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1"/>
      <c r="T16" s="689" t="s">
        <v>73</v>
      </c>
      <c r="U16" s="689"/>
      <c r="V16" s="689"/>
      <c r="W16" s="689"/>
      <c r="X16" s="690" t="s">
        <v>58</v>
      </c>
      <c r="Y16" s="690"/>
      <c r="Z16" s="690"/>
      <c r="AA16" s="690"/>
      <c r="AB16" s="690"/>
      <c r="AC16" s="690"/>
      <c r="AD16" s="690"/>
      <c r="AE16" s="691">
        <v>46</v>
      </c>
      <c r="AF16" s="691"/>
      <c r="AG16" s="692" t="s">
        <v>5</v>
      </c>
      <c r="AH16" s="692"/>
      <c r="AI16" s="889" t="s">
        <v>4</v>
      </c>
      <c r="AJ16" s="889"/>
      <c r="AK16" s="889"/>
      <c r="AL16" s="145"/>
      <c r="AM16" s="672">
        <v>2094</v>
      </c>
      <c r="AN16" s="672"/>
      <c r="AO16" s="672"/>
      <c r="AP16" s="672"/>
      <c r="AQ16" s="672"/>
      <c r="AR16" s="673" t="e">
        <f>IF(AE16&gt;200,ROUNDDOWN(AE16*$AV$9,2),VLOOKUP(AE16,#REF!,4))</f>
        <v>#REF!</v>
      </c>
      <c r="AS16" s="673"/>
      <c r="AT16" s="673"/>
      <c r="AU16" s="120">
        <v>50</v>
      </c>
      <c r="AV16" s="121" t="e">
        <f t="shared" ref="AV16:AV48" si="0">ROUND(AM16+AR16+AU16,2)</f>
        <v>#REF!</v>
      </c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</row>
    <row r="17" spans="1:93" s="3" customFormat="1" ht="20.25" customHeight="1" thickBot="1" x14ac:dyDescent="0.25">
      <c r="A17" s="41"/>
      <c r="B17" s="566">
        <f>B40+1</f>
        <v>16</v>
      </c>
      <c r="C17" s="567"/>
      <c r="D17" s="74"/>
      <c r="E17" s="75" t="s">
        <v>83</v>
      </c>
      <c r="F17" s="76"/>
      <c r="G17" s="76"/>
      <c r="H17" s="76"/>
      <c r="I17" s="76"/>
      <c r="J17" s="76"/>
      <c r="K17" s="77"/>
      <c r="L17" s="78"/>
      <c r="M17" s="79"/>
      <c r="N17" s="80"/>
      <c r="O17" s="80"/>
      <c r="P17" s="77"/>
      <c r="Q17" s="77"/>
      <c r="R17" s="77"/>
      <c r="S17" s="77"/>
      <c r="T17" s="568" t="s">
        <v>61</v>
      </c>
      <c r="U17" s="569"/>
      <c r="V17" s="569"/>
      <c r="W17" s="570"/>
      <c r="X17" s="571" t="str">
        <f>X15</f>
        <v>รถ 10 ล้อ + ลากพ่วง</v>
      </c>
      <c r="Y17" s="572"/>
      <c r="Z17" s="572"/>
      <c r="AA17" s="572"/>
      <c r="AB17" s="572"/>
      <c r="AC17" s="572"/>
      <c r="AD17" s="573"/>
      <c r="AE17" s="574">
        <f>AE15</f>
        <v>45</v>
      </c>
      <c r="AF17" s="575"/>
      <c r="AG17" s="576" t="s">
        <v>5</v>
      </c>
      <c r="AH17" s="577"/>
      <c r="AI17" s="702" t="s">
        <v>4</v>
      </c>
      <c r="AJ17" s="703"/>
      <c r="AK17" s="704"/>
      <c r="AL17" s="81"/>
      <c r="AM17" s="698">
        <v>2056.0700000000002</v>
      </c>
      <c r="AN17" s="698"/>
      <c r="AO17" s="698"/>
      <c r="AP17" s="698"/>
      <c r="AQ17" s="699"/>
      <c r="AR17" s="700" t="e">
        <f>IF(AE17&gt;200,ROUNDDOWN(AE17*$AV$9,2),VLOOKUP(AE17,#REF!,4))</f>
        <v>#REF!</v>
      </c>
      <c r="AS17" s="701"/>
      <c r="AT17" s="701"/>
      <c r="AU17" s="122">
        <v>50</v>
      </c>
      <c r="AV17" s="123" t="e">
        <f>ROUND(AM17+AR17+AU17,2)</f>
        <v>#REF!</v>
      </c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</row>
    <row r="18" spans="1:93" s="3" customFormat="1" ht="20.25" customHeight="1" thickBot="1" x14ac:dyDescent="0.25">
      <c r="A18" s="41"/>
      <c r="B18" s="566">
        <f>B17+1</f>
        <v>17</v>
      </c>
      <c r="C18" s="567"/>
      <c r="D18" s="74"/>
      <c r="E18" s="75" t="s">
        <v>89</v>
      </c>
      <c r="F18" s="76"/>
      <c r="G18" s="76"/>
      <c r="H18" s="76"/>
      <c r="I18" s="76"/>
      <c r="J18" s="76"/>
      <c r="K18" s="77"/>
      <c r="L18" s="78"/>
      <c r="M18" s="79"/>
      <c r="N18" s="80"/>
      <c r="O18" s="80"/>
      <c r="P18" s="77"/>
      <c r="Q18" s="77"/>
      <c r="R18" s="77"/>
      <c r="S18" s="77"/>
      <c r="T18" s="568" t="s">
        <v>61</v>
      </c>
      <c r="U18" s="569"/>
      <c r="V18" s="569"/>
      <c r="W18" s="570"/>
      <c r="X18" s="571" t="str">
        <f>X16</f>
        <v>รถ 10 ล้อ + ลากพ่วง</v>
      </c>
      <c r="Y18" s="572"/>
      <c r="Z18" s="572"/>
      <c r="AA18" s="572"/>
      <c r="AB18" s="572"/>
      <c r="AC18" s="572"/>
      <c r="AD18" s="573"/>
      <c r="AE18" s="574">
        <f>AE17</f>
        <v>45</v>
      </c>
      <c r="AF18" s="575"/>
      <c r="AG18" s="576" t="s">
        <v>5</v>
      </c>
      <c r="AH18" s="577"/>
      <c r="AI18" s="702" t="s">
        <v>4</v>
      </c>
      <c r="AJ18" s="703"/>
      <c r="AK18" s="704"/>
      <c r="AL18" s="81"/>
      <c r="AM18" s="698">
        <v>2429.91</v>
      </c>
      <c r="AN18" s="698"/>
      <c r="AO18" s="698"/>
      <c r="AP18" s="698"/>
      <c r="AQ18" s="699"/>
      <c r="AR18" s="700" t="e">
        <f>IF(AE18&gt;200,ROUNDDOWN(AE18*$AV$9,2),VLOOKUP(AE18,#REF!,4))</f>
        <v>#REF!</v>
      </c>
      <c r="AS18" s="701"/>
      <c r="AT18" s="701"/>
      <c r="AU18" s="122">
        <v>50</v>
      </c>
      <c r="AV18" s="123" t="e">
        <f>ROUND(AM18+AR18+AU18,2)</f>
        <v>#REF!</v>
      </c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</row>
    <row r="19" spans="1:93" s="2" customFormat="1" ht="20.25" customHeight="1" x14ac:dyDescent="0.2">
      <c r="A19" s="7"/>
      <c r="B19" s="654">
        <f>B21+1</f>
        <v>3.1</v>
      </c>
      <c r="C19" s="655"/>
      <c r="D19" s="131"/>
      <c r="E19" s="132" t="s">
        <v>32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656" t="s">
        <v>65</v>
      </c>
      <c r="U19" s="592"/>
      <c r="V19" s="592"/>
      <c r="W19" s="593"/>
      <c r="X19" s="657" t="s">
        <v>58</v>
      </c>
      <c r="Y19" s="658"/>
      <c r="Z19" s="658"/>
      <c r="AA19" s="658"/>
      <c r="AB19" s="658"/>
      <c r="AC19" s="658"/>
      <c r="AD19" s="659"/>
      <c r="AE19" s="590">
        <f>AZ7</f>
        <v>332</v>
      </c>
      <c r="AF19" s="591"/>
      <c r="AG19" s="592" t="s">
        <v>5</v>
      </c>
      <c r="AH19" s="593"/>
      <c r="AI19" s="585" t="s">
        <v>4</v>
      </c>
      <c r="AJ19" s="586"/>
      <c r="AK19" s="587"/>
      <c r="AL19" s="65"/>
      <c r="AM19" s="650">
        <v>15150</v>
      </c>
      <c r="AN19" s="650"/>
      <c r="AO19" s="650"/>
      <c r="AP19" s="650"/>
      <c r="AQ19" s="651"/>
      <c r="AR19" s="652" t="e">
        <f>IF(AE19&gt;200,ROUNDDOWN(AE19*$AV$9,2),VLOOKUP(AE19,#REF!,4))</f>
        <v>#REF!</v>
      </c>
      <c r="AS19" s="653"/>
      <c r="AT19" s="653"/>
      <c r="AU19" s="134">
        <v>35</v>
      </c>
      <c r="AV19" s="119" t="e">
        <f>ROUND(AM19+AR19+AU19,2)</f>
        <v>#REF!</v>
      </c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</row>
    <row r="20" spans="1:93" s="2" customFormat="1" ht="20.25" customHeight="1" thickBot="1" x14ac:dyDescent="0.25">
      <c r="A20" s="7"/>
      <c r="B20" s="583">
        <f>B22+1</f>
        <v>3.2</v>
      </c>
      <c r="C20" s="584"/>
      <c r="D20" s="140"/>
      <c r="E20" s="141" t="s">
        <v>32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695" t="s">
        <v>34</v>
      </c>
      <c r="U20" s="665"/>
      <c r="V20" s="665"/>
      <c r="W20" s="666"/>
      <c r="X20" s="660" t="s">
        <v>58</v>
      </c>
      <c r="Y20" s="661"/>
      <c r="Z20" s="661"/>
      <c r="AA20" s="661"/>
      <c r="AB20" s="661"/>
      <c r="AC20" s="661"/>
      <c r="AD20" s="662"/>
      <c r="AE20" s="696" t="str">
        <f>AZ5</f>
        <v>545</v>
      </c>
      <c r="AF20" s="697"/>
      <c r="AG20" s="665" t="s">
        <v>5</v>
      </c>
      <c r="AH20" s="666"/>
      <c r="AI20" s="716" t="s">
        <v>4</v>
      </c>
      <c r="AJ20" s="717"/>
      <c r="AK20" s="718"/>
      <c r="AL20" s="73"/>
      <c r="AM20" s="719">
        <v>16216.67</v>
      </c>
      <c r="AN20" s="719"/>
      <c r="AO20" s="719"/>
      <c r="AP20" s="719"/>
      <c r="AQ20" s="720"/>
      <c r="AR20" s="588" t="e">
        <f>IF(AE20&gt;200,ROUNDDOWN(AE20*$AV$9,2),VLOOKUP(AE20,#REF!,4))</f>
        <v>#REF!</v>
      </c>
      <c r="AS20" s="589"/>
      <c r="AT20" s="589"/>
      <c r="AU20" s="139">
        <v>35</v>
      </c>
      <c r="AV20" s="121" t="e">
        <f>ROUND(AM20+AR20+AU20,2)</f>
        <v>#REF!</v>
      </c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</row>
    <row r="21" spans="1:93" s="2" customFormat="1" ht="20.25" customHeight="1" x14ac:dyDescent="0.2">
      <c r="A21" s="7"/>
      <c r="B21" s="654">
        <f>B15+1</f>
        <v>2.1</v>
      </c>
      <c r="C21" s="655"/>
      <c r="D21" s="106"/>
      <c r="E21" s="107" t="s">
        <v>63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656" t="s">
        <v>65</v>
      </c>
      <c r="U21" s="592"/>
      <c r="V21" s="592"/>
      <c r="W21" s="593"/>
      <c r="X21" s="657" t="s">
        <v>58</v>
      </c>
      <c r="Y21" s="658"/>
      <c r="Z21" s="658"/>
      <c r="AA21" s="658"/>
      <c r="AB21" s="658"/>
      <c r="AC21" s="658"/>
      <c r="AD21" s="659"/>
      <c r="AE21" s="590">
        <f>AZ7</f>
        <v>332</v>
      </c>
      <c r="AF21" s="591"/>
      <c r="AG21" s="592" t="s">
        <v>5</v>
      </c>
      <c r="AH21" s="593"/>
      <c r="AI21" s="585" t="s">
        <v>4</v>
      </c>
      <c r="AJ21" s="586"/>
      <c r="AK21" s="587"/>
      <c r="AL21" s="51"/>
      <c r="AM21" s="650">
        <v>31038</v>
      </c>
      <c r="AN21" s="650"/>
      <c r="AO21" s="650"/>
      <c r="AP21" s="650"/>
      <c r="AQ21" s="651"/>
      <c r="AR21" s="652" t="e">
        <f>IF(AE21&gt;200,ROUNDDOWN(AE21*$AV$9,2),VLOOKUP(AE21,#REF!,4))</f>
        <v>#REF!</v>
      </c>
      <c r="AS21" s="653"/>
      <c r="AT21" s="836"/>
      <c r="AU21" s="109">
        <v>25</v>
      </c>
      <c r="AV21" s="143" t="e">
        <f t="shared" si="0"/>
        <v>#REF!</v>
      </c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</row>
    <row r="22" spans="1:93" s="2" customFormat="1" ht="20.25" customHeight="1" thickBot="1" x14ac:dyDescent="0.25">
      <c r="A22" s="7"/>
      <c r="B22" s="834">
        <f>B16+1</f>
        <v>2.2000000000000002</v>
      </c>
      <c r="C22" s="835"/>
      <c r="D22" s="135"/>
      <c r="E22" s="136" t="s">
        <v>63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721" t="str">
        <f>+T26</f>
        <v>กทม.</v>
      </c>
      <c r="U22" s="709"/>
      <c r="V22" s="709"/>
      <c r="W22" s="710"/>
      <c r="X22" s="685" t="s">
        <v>58</v>
      </c>
      <c r="Y22" s="686"/>
      <c r="Z22" s="686"/>
      <c r="AA22" s="686"/>
      <c r="AB22" s="686"/>
      <c r="AC22" s="686"/>
      <c r="AD22" s="687"/>
      <c r="AE22" s="707" t="str">
        <f>AZ5</f>
        <v>545</v>
      </c>
      <c r="AF22" s="708"/>
      <c r="AG22" s="709" t="s">
        <v>5</v>
      </c>
      <c r="AH22" s="710"/>
      <c r="AI22" s="711" t="s">
        <v>4</v>
      </c>
      <c r="AJ22" s="712"/>
      <c r="AK22" s="713"/>
      <c r="AL22" s="138"/>
      <c r="AM22" s="714">
        <v>30338</v>
      </c>
      <c r="AN22" s="714"/>
      <c r="AO22" s="714"/>
      <c r="AP22" s="714"/>
      <c r="AQ22" s="715"/>
      <c r="AR22" s="693" t="e">
        <f>IF(AE22&gt;200,ROUNDDOWN(AE22*$AV$9,2),VLOOKUP(AE22,#REF!,4))</f>
        <v>#REF!</v>
      </c>
      <c r="AS22" s="694"/>
      <c r="AT22" s="694"/>
      <c r="AU22" s="139">
        <v>25</v>
      </c>
      <c r="AV22" s="121" t="e">
        <f t="shared" si="0"/>
        <v>#REF!</v>
      </c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</row>
    <row r="23" spans="1:93" s="2" customFormat="1" ht="20.25" customHeight="1" x14ac:dyDescent="0.2">
      <c r="A23" s="7"/>
      <c r="B23" s="654">
        <f>B25+1</f>
        <v>5.0999999999999996</v>
      </c>
      <c r="C23" s="655"/>
      <c r="D23" s="131"/>
      <c r="E23" s="132" t="s">
        <v>33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656" t="s">
        <v>65</v>
      </c>
      <c r="U23" s="592"/>
      <c r="V23" s="592"/>
      <c r="W23" s="593"/>
      <c r="X23" s="657" t="s">
        <v>58</v>
      </c>
      <c r="Y23" s="658"/>
      <c r="Z23" s="658"/>
      <c r="AA23" s="658"/>
      <c r="AB23" s="658"/>
      <c r="AC23" s="658"/>
      <c r="AD23" s="659"/>
      <c r="AE23" s="590">
        <f>AE25</f>
        <v>332</v>
      </c>
      <c r="AF23" s="591"/>
      <c r="AG23" s="592" t="s">
        <v>5</v>
      </c>
      <c r="AH23" s="593"/>
      <c r="AI23" s="585" t="s">
        <v>4</v>
      </c>
      <c r="AJ23" s="586"/>
      <c r="AK23" s="587"/>
      <c r="AL23" s="65"/>
      <c r="AM23" s="650">
        <v>21468</v>
      </c>
      <c r="AN23" s="650"/>
      <c r="AO23" s="650"/>
      <c r="AP23" s="650"/>
      <c r="AQ23" s="651"/>
      <c r="AR23" s="652" t="e">
        <f>IF(AE23&gt;200,ROUNDDOWN(AE23*$AV$9,2),VLOOKUP(AE23,#REF!,4))</f>
        <v>#REF!</v>
      </c>
      <c r="AS23" s="653"/>
      <c r="AT23" s="653"/>
      <c r="AU23" s="134">
        <v>24</v>
      </c>
      <c r="AV23" s="119" t="e">
        <f t="shared" si="0"/>
        <v>#REF!</v>
      </c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</row>
    <row r="24" spans="1:93" s="2" customFormat="1" ht="20.25" customHeight="1" thickBot="1" x14ac:dyDescent="0.25">
      <c r="A24" s="7"/>
      <c r="B24" s="583">
        <f>B26+1</f>
        <v>5.2</v>
      </c>
      <c r="C24" s="584"/>
      <c r="D24" s="140"/>
      <c r="E24" s="141" t="s">
        <v>33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695" t="s">
        <v>34</v>
      </c>
      <c r="U24" s="665"/>
      <c r="V24" s="665"/>
      <c r="W24" s="666"/>
      <c r="X24" s="660" t="s">
        <v>58</v>
      </c>
      <c r="Y24" s="661"/>
      <c r="Z24" s="661"/>
      <c r="AA24" s="661"/>
      <c r="AB24" s="661"/>
      <c r="AC24" s="661"/>
      <c r="AD24" s="662"/>
      <c r="AE24" s="696" t="str">
        <f>AE26</f>
        <v>545</v>
      </c>
      <c r="AF24" s="697"/>
      <c r="AG24" s="665" t="s">
        <v>5</v>
      </c>
      <c r="AH24" s="666"/>
      <c r="AI24" s="716" t="s">
        <v>4</v>
      </c>
      <c r="AJ24" s="717"/>
      <c r="AK24" s="718"/>
      <c r="AL24" s="73"/>
      <c r="AM24" s="719">
        <v>19289.330000000002</v>
      </c>
      <c r="AN24" s="719"/>
      <c r="AO24" s="719"/>
      <c r="AP24" s="719"/>
      <c r="AQ24" s="720"/>
      <c r="AR24" s="588" t="e">
        <f>IF(AE24&gt;200,ROUNDDOWN(AE24*$AV$9,2),VLOOKUP(AE24,#REF!,4))</f>
        <v>#REF!</v>
      </c>
      <c r="AS24" s="589"/>
      <c r="AT24" s="589"/>
      <c r="AU24" s="139">
        <v>24</v>
      </c>
      <c r="AV24" s="121" t="e">
        <f t="shared" si="0"/>
        <v>#REF!</v>
      </c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</row>
    <row r="25" spans="1:93" s="2" customFormat="1" ht="20.25" hidden="1" customHeight="1" x14ac:dyDescent="0.2">
      <c r="A25" s="7"/>
      <c r="B25" s="654">
        <v>4.0999999999999996</v>
      </c>
      <c r="C25" s="655"/>
      <c r="D25" s="131"/>
      <c r="E25" s="132" t="s">
        <v>64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656" t="s">
        <v>65</v>
      </c>
      <c r="U25" s="592"/>
      <c r="V25" s="592"/>
      <c r="W25" s="593"/>
      <c r="X25" s="657" t="s">
        <v>58</v>
      </c>
      <c r="Y25" s="658"/>
      <c r="Z25" s="658"/>
      <c r="AA25" s="658"/>
      <c r="AB25" s="658"/>
      <c r="AC25" s="658"/>
      <c r="AD25" s="659"/>
      <c r="AE25" s="590">
        <f>AE19</f>
        <v>332</v>
      </c>
      <c r="AF25" s="591"/>
      <c r="AG25" s="592" t="s">
        <v>5</v>
      </c>
      <c r="AH25" s="593"/>
      <c r="AI25" s="585" t="s">
        <v>4</v>
      </c>
      <c r="AJ25" s="586"/>
      <c r="AK25" s="587"/>
      <c r="AL25" s="65"/>
      <c r="AM25" s="650">
        <v>33450</v>
      </c>
      <c r="AN25" s="650"/>
      <c r="AO25" s="650"/>
      <c r="AP25" s="650"/>
      <c r="AQ25" s="651"/>
      <c r="AR25" s="652" t="e">
        <f>IF(AE25&gt;200,ROUNDDOWN(AE25*$AV$9,2),VLOOKUP(AE25,#REF!,4))</f>
        <v>#REF!</v>
      </c>
      <c r="AS25" s="653"/>
      <c r="AT25" s="653"/>
      <c r="AU25" s="134">
        <v>35</v>
      </c>
      <c r="AV25" s="119" t="e">
        <f>ROUND(AM25+AR25+AU25,2)</f>
        <v>#REF!</v>
      </c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</row>
    <row r="26" spans="1:93" s="2" customFormat="1" ht="20.25" hidden="1" customHeight="1" thickBot="1" x14ac:dyDescent="0.25">
      <c r="A26" s="7"/>
      <c r="B26" s="583">
        <v>4.2</v>
      </c>
      <c r="C26" s="584"/>
      <c r="D26" s="140"/>
      <c r="E26" s="141" t="s">
        <v>64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695" t="s">
        <v>34</v>
      </c>
      <c r="U26" s="665"/>
      <c r="V26" s="665"/>
      <c r="W26" s="666"/>
      <c r="X26" s="660" t="s">
        <v>58</v>
      </c>
      <c r="Y26" s="661"/>
      <c r="Z26" s="661"/>
      <c r="AA26" s="661"/>
      <c r="AB26" s="661"/>
      <c r="AC26" s="661"/>
      <c r="AD26" s="662"/>
      <c r="AE26" s="696" t="str">
        <f>AE20</f>
        <v>545</v>
      </c>
      <c r="AF26" s="697"/>
      <c r="AG26" s="665" t="s">
        <v>5</v>
      </c>
      <c r="AH26" s="666"/>
      <c r="AI26" s="716" t="s">
        <v>4</v>
      </c>
      <c r="AJ26" s="717"/>
      <c r="AK26" s="718"/>
      <c r="AL26" s="73"/>
      <c r="AM26" s="719">
        <v>33950</v>
      </c>
      <c r="AN26" s="719"/>
      <c r="AO26" s="719"/>
      <c r="AP26" s="719"/>
      <c r="AQ26" s="720"/>
      <c r="AR26" s="588" t="e">
        <f>IF(AE26&gt;200,ROUNDDOWN(AE26*$AV$9,2),VLOOKUP(AE26,#REF!,4))</f>
        <v>#REF!</v>
      </c>
      <c r="AS26" s="589"/>
      <c r="AT26" s="589"/>
      <c r="AU26" s="139">
        <v>35</v>
      </c>
      <c r="AV26" s="121" t="e">
        <f>ROUND(AM26+AR26+AU26,2)</f>
        <v>#REF!</v>
      </c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</row>
    <row r="27" spans="1:93" s="2" customFormat="1" ht="20.25" hidden="1" customHeight="1" x14ac:dyDescent="0.2">
      <c r="A27" s="7"/>
      <c r="B27" s="654">
        <f>B23+1</f>
        <v>6.1</v>
      </c>
      <c r="C27" s="655"/>
      <c r="D27" s="131"/>
      <c r="E27" s="132" t="s">
        <v>69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656" t="s">
        <v>65</v>
      </c>
      <c r="U27" s="592"/>
      <c r="V27" s="592"/>
      <c r="W27" s="593"/>
      <c r="X27" s="657" t="s">
        <v>58</v>
      </c>
      <c r="Y27" s="658"/>
      <c r="Z27" s="658"/>
      <c r="AA27" s="658"/>
      <c r="AB27" s="658"/>
      <c r="AC27" s="658"/>
      <c r="AD27" s="659"/>
      <c r="AE27" s="590">
        <f>AE23</f>
        <v>332</v>
      </c>
      <c r="AF27" s="591"/>
      <c r="AG27" s="592" t="s">
        <v>5</v>
      </c>
      <c r="AH27" s="593"/>
      <c r="AI27" s="585" t="s">
        <v>4</v>
      </c>
      <c r="AJ27" s="586"/>
      <c r="AK27" s="587"/>
      <c r="AL27" s="65"/>
      <c r="AM27" s="650">
        <v>36373</v>
      </c>
      <c r="AN27" s="650"/>
      <c r="AO27" s="650"/>
      <c r="AP27" s="650"/>
      <c r="AQ27" s="651"/>
      <c r="AR27" s="652" t="e">
        <f>IF(AE27&gt;200,ROUNDDOWN(AE27*$AV$9,2),VLOOKUP(AE27,#REF!,4))</f>
        <v>#REF!</v>
      </c>
      <c r="AS27" s="653"/>
      <c r="AT27" s="653"/>
      <c r="AU27" s="134"/>
      <c r="AV27" s="119" t="e">
        <f t="shared" si="0"/>
        <v>#REF!</v>
      </c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</row>
    <row r="28" spans="1:93" s="2" customFormat="1" ht="20.25" hidden="1" customHeight="1" thickBot="1" x14ac:dyDescent="0.25">
      <c r="A28" s="7"/>
      <c r="B28" s="583">
        <f>B24+1</f>
        <v>6.2</v>
      </c>
      <c r="C28" s="584"/>
      <c r="D28" s="140"/>
      <c r="E28" s="141" t="s">
        <v>69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695" t="s">
        <v>34</v>
      </c>
      <c r="U28" s="665"/>
      <c r="V28" s="665"/>
      <c r="W28" s="666"/>
      <c r="X28" s="660" t="s">
        <v>58</v>
      </c>
      <c r="Y28" s="661"/>
      <c r="Z28" s="661"/>
      <c r="AA28" s="661"/>
      <c r="AB28" s="661"/>
      <c r="AC28" s="661"/>
      <c r="AD28" s="662"/>
      <c r="AE28" s="696" t="str">
        <f>AE24</f>
        <v>545</v>
      </c>
      <c r="AF28" s="697"/>
      <c r="AG28" s="665" t="s">
        <v>5</v>
      </c>
      <c r="AH28" s="666"/>
      <c r="AI28" s="716" t="s">
        <v>4</v>
      </c>
      <c r="AJ28" s="717"/>
      <c r="AK28" s="718"/>
      <c r="AL28" s="73"/>
      <c r="AM28" s="719">
        <v>33561.5</v>
      </c>
      <c r="AN28" s="719"/>
      <c r="AO28" s="719"/>
      <c r="AP28" s="719"/>
      <c r="AQ28" s="720"/>
      <c r="AR28" s="588" t="e">
        <f>IF(AE28&gt;200,ROUNDDOWN(AE28*$AV$9,2),VLOOKUP(AE28,#REF!,4))</f>
        <v>#REF!</v>
      </c>
      <c r="AS28" s="589"/>
      <c r="AT28" s="589"/>
      <c r="AU28" s="139"/>
      <c r="AV28" s="121" t="e">
        <f t="shared" si="0"/>
        <v>#REF!</v>
      </c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</row>
    <row r="29" spans="1:93" s="3" customFormat="1" ht="20.25" hidden="1" customHeight="1" thickBot="1" x14ac:dyDescent="0.25">
      <c r="A29" s="41"/>
      <c r="B29" s="566">
        <v>7</v>
      </c>
      <c r="C29" s="567"/>
      <c r="D29" s="74"/>
      <c r="E29" s="75" t="s">
        <v>67</v>
      </c>
      <c r="F29" s="76"/>
      <c r="G29" s="76"/>
      <c r="H29" s="76"/>
      <c r="I29" s="76"/>
      <c r="J29" s="76"/>
      <c r="K29" s="77"/>
      <c r="L29" s="78"/>
      <c r="M29" s="79"/>
      <c r="N29" s="80"/>
      <c r="O29" s="80"/>
      <c r="P29" s="77"/>
      <c r="Q29" s="77"/>
      <c r="R29" s="77"/>
      <c r="S29" s="77"/>
      <c r="T29" s="831" t="s">
        <v>68</v>
      </c>
      <c r="U29" s="576"/>
      <c r="V29" s="576"/>
      <c r="W29" s="577"/>
      <c r="X29" s="571" t="s">
        <v>58</v>
      </c>
      <c r="Y29" s="572"/>
      <c r="Z29" s="572"/>
      <c r="AA29" s="572"/>
      <c r="AB29" s="572"/>
      <c r="AC29" s="572"/>
      <c r="AD29" s="573"/>
      <c r="AE29" s="574">
        <v>386</v>
      </c>
      <c r="AF29" s="575"/>
      <c r="AG29" s="576" t="s">
        <v>5</v>
      </c>
      <c r="AH29" s="577"/>
      <c r="AI29" s="702" t="s">
        <v>4</v>
      </c>
      <c r="AJ29" s="703"/>
      <c r="AK29" s="704"/>
      <c r="AL29" s="81"/>
      <c r="AM29" s="832" t="e">
        <f>+#REF!</f>
        <v>#REF!</v>
      </c>
      <c r="AN29" s="832"/>
      <c r="AO29" s="832"/>
      <c r="AP29" s="832"/>
      <c r="AQ29" s="833"/>
      <c r="AR29" s="700" t="e">
        <f>IF(AE29&gt;200,ROUNDDOWN(AE29*$AV$9,2),VLOOKUP(AE29,#REF!,4))</f>
        <v>#REF!</v>
      </c>
      <c r="AS29" s="701"/>
      <c r="AT29" s="701"/>
      <c r="AU29" s="122"/>
      <c r="AV29" s="123" t="e">
        <f t="shared" si="0"/>
        <v>#REF!</v>
      </c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</row>
    <row r="30" spans="1:93" s="3" customFormat="1" ht="20.25" customHeight="1" thickBot="1" x14ac:dyDescent="0.25">
      <c r="A30" s="41"/>
      <c r="B30" s="626">
        <v>8</v>
      </c>
      <c r="C30" s="627"/>
      <c r="D30" s="124"/>
      <c r="E30" s="125" t="s">
        <v>35</v>
      </c>
      <c r="F30" s="126"/>
      <c r="G30" s="126"/>
      <c r="H30" s="126"/>
      <c r="I30" s="126"/>
      <c r="J30" s="126"/>
      <c r="K30" s="125"/>
      <c r="L30" s="127"/>
      <c r="M30" s="128"/>
      <c r="N30" s="129"/>
      <c r="O30" s="129"/>
      <c r="P30" s="125"/>
      <c r="Q30" s="125"/>
      <c r="R30" s="125"/>
      <c r="S30" s="125"/>
      <c r="T30" s="803" t="s">
        <v>81</v>
      </c>
      <c r="U30" s="804"/>
      <c r="V30" s="804"/>
      <c r="W30" s="805"/>
      <c r="X30" s="806" t="s">
        <v>72</v>
      </c>
      <c r="Y30" s="807"/>
      <c r="Z30" s="807"/>
      <c r="AA30" s="807"/>
      <c r="AB30" s="807"/>
      <c r="AC30" s="807"/>
      <c r="AD30" s="808"/>
      <c r="AE30" s="628">
        <v>177</v>
      </c>
      <c r="AF30" s="629"/>
      <c r="AG30" s="646" t="s">
        <v>5</v>
      </c>
      <c r="AH30" s="647"/>
      <c r="AI30" s="618" t="s">
        <v>36</v>
      </c>
      <c r="AJ30" s="619"/>
      <c r="AK30" s="620"/>
      <c r="AL30" s="130"/>
      <c r="AM30" s="667">
        <v>150</v>
      </c>
      <c r="AN30" s="667"/>
      <c r="AO30" s="667"/>
      <c r="AP30" s="667"/>
      <c r="AQ30" s="668"/>
      <c r="AR30" s="624" t="e">
        <f>(IF(AE30&gt;200,ROUNDDOWN(AE30*$AV$10,2),VLOOKUP(AE30,#REF!,5))+IF(AE30&gt;200,ROUNDDOWN(AE30*Z10,2),VLOOKUP(AE30,#REF!,3)))/2</f>
        <v>#REF!</v>
      </c>
      <c r="AS30" s="625"/>
      <c r="AT30" s="625"/>
      <c r="AU30" s="117"/>
      <c r="AV30" s="110" t="e">
        <f t="shared" si="0"/>
        <v>#REF!</v>
      </c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</row>
    <row r="31" spans="1:93" s="3" customFormat="1" ht="20.25" customHeight="1" thickBot="1" x14ac:dyDescent="0.25">
      <c r="A31" s="41"/>
      <c r="B31" s="779">
        <f>B17+1</f>
        <v>17</v>
      </c>
      <c r="C31" s="780"/>
      <c r="D31" s="152"/>
      <c r="E31" s="153" t="s">
        <v>41</v>
      </c>
      <c r="F31" s="154"/>
      <c r="G31" s="154"/>
      <c r="H31" s="154"/>
      <c r="I31" s="154"/>
      <c r="J31" s="154"/>
      <c r="K31" s="155"/>
      <c r="L31" s="156"/>
      <c r="M31" s="157"/>
      <c r="N31" s="158"/>
      <c r="O31" s="158"/>
      <c r="P31" s="155"/>
      <c r="Q31" s="155"/>
      <c r="R31" s="155"/>
      <c r="S31" s="155"/>
      <c r="T31" s="828" t="s">
        <v>74</v>
      </c>
      <c r="U31" s="829"/>
      <c r="V31" s="829"/>
      <c r="W31" s="830"/>
      <c r="X31" s="580" t="str">
        <f>X34</f>
        <v>รถ 10 ล้อ + ลากพ่วง</v>
      </c>
      <c r="Y31" s="581"/>
      <c r="Z31" s="581"/>
      <c r="AA31" s="581"/>
      <c r="AB31" s="581"/>
      <c r="AC31" s="581"/>
      <c r="AD31" s="582"/>
      <c r="AE31" s="705">
        <f>AE30</f>
        <v>177</v>
      </c>
      <c r="AF31" s="706"/>
      <c r="AG31" s="594" t="s">
        <v>5</v>
      </c>
      <c r="AH31" s="595"/>
      <c r="AI31" s="596" t="s">
        <v>36</v>
      </c>
      <c r="AJ31" s="597"/>
      <c r="AK31" s="598"/>
      <c r="AL31" s="159"/>
      <c r="AM31" s="599">
        <v>300</v>
      </c>
      <c r="AN31" s="599"/>
      <c r="AO31" s="599"/>
      <c r="AP31" s="599"/>
      <c r="AQ31" s="600"/>
      <c r="AR31" s="765" t="e">
        <f>IF(AE31&gt;200,ROUNDDOWN(AE31*$AV$10,2),VLOOKUP(AE31,#REF!,5))</f>
        <v>#REF!</v>
      </c>
      <c r="AS31" s="766"/>
      <c r="AT31" s="766"/>
      <c r="AU31" s="160"/>
      <c r="AV31" s="161" t="e">
        <f>ROUND(AM31+AR31+AU31,2)</f>
        <v>#REF!</v>
      </c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</row>
    <row r="32" spans="1:93" s="3" customFormat="1" ht="20.25" customHeight="1" thickBot="1" x14ac:dyDescent="0.25">
      <c r="A32" s="41"/>
      <c r="B32" s="809">
        <f>B30+1</f>
        <v>9</v>
      </c>
      <c r="C32" s="810"/>
      <c r="D32" s="162"/>
      <c r="E32" s="163" t="s">
        <v>60</v>
      </c>
      <c r="F32" s="164"/>
      <c r="G32" s="164"/>
      <c r="H32" s="164"/>
      <c r="I32" s="164"/>
      <c r="J32" s="164"/>
      <c r="K32" s="163"/>
      <c r="L32" s="165"/>
      <c r="M32" s="166"/>
      <c r="N32" s="167"/>
      <c r="O32" s="167"/>
      <c r="P32" s="163"/>
      <c r="Q32" s="163"/>
      <c r="R32" s="163"/>
      <c r="S32" s="163"/>
      <c r="T32" s="811" t="s">
        <v>81</v>
      </c>
      <c r="U32" s="812"/>
      <c r="V32" s="812"/>
      <c r="W32" s="813"/>
      <c r="X32" s="814" t="s">
        <v>58</v>
      </c>
      <c r="Y32" s="815"/>
      <c r="Z32" s="815"/>
      <c r="AA32" s="815"/>
      <c r="AB32" s="815"/>
      <c r="AC32" s="815"/>
      <c r="AD32" s="816"/>
      <c r="AE32" s="817">
        <f>AZ9</f>
        <v>137</v>
      </c>
      <c r="AF32" s="818"/>
      <c r="AG32" s="819" t="s">
        <v>5</v>
      </c>
      <c r="AH32" s="820"/>
      <c r="AI32" s="821" t="s">
        <v>36</v>
      </c>
      <c r="AJ32" s="822"/>
      <c r="AK32" s="823"/>
      <c r="AL32" s="168"/>
      <c r="AM32" s="824">
        <v>255</v>
      </c>
      <c r="AN32" s="824"/>
      <c r="AO32" s="824"/>
      <c r="AP32" s="824"/>
      <c r="AQ32" s="825"/>
      <c r="AR32" s="826" t="e">
        <f>IF(AE32&gt;200,ROUNDDOWN(AE32*$AV$10,2),VLOOKUP(AE32,#REF!,5))</f>
        <v>#REF!</v>
      </c>
      <c r="AS32" s="827"/>
      <c r="AT32" s="827"/>
      <c r="AU32" s="169"/>
      <c r="AV32" s="170" t="e">
        <f t="shared" si="0"/>
        <v>#REF!</v>
      </c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</row>
    <row r="33" spans="1:93" s="3" customFormat="1" ht="20.25" customHeight="1" thickBot="1" x14ac:dyDescent="0.25">
      <c r="A33" s="41"/>
      <c r="B33" s="779">
        <f>B32+1</f>
        <v>10</v>
      </c>
      <c r="C33" s="780"/>
      <c r="D33" s="152"/>
      <c r="E33" s="153" t="s">
        <v>37</v>
      </c>
      <c r="F33" s="154"/>
      <c r="G33" s="154"/>
      <c r="H33" s="154"/>
      <c r="I33" s="154"/>
      <c r="J33" s="154"/>
      <c r="K33" s="155"/>
      <c r="L33" s="156"/>
      <c r="M33" s="157"/>
      <c r="N33" s="158"/>
      <c r="O33" s="158"/>
      <c r="P33" s="155"/>
      <c r="Q33" s="155"/>
      <c r="R33" s="155"/>
      <c r="S33" s="155"/>
      <c r="T33" s="781" t="s">
        <v>81</v>
      </c>
      <c r="U33" s="782"/>
      <c r="V33" s="782"/>
      <c r="W33" s="783"/>
      <c r="X33" s="580" t="s">
        <v>58</v>
      </c>
      <c r="Y33" s="581"/>
      <c r="Z33" s="581"/>
      <c r="AA33" s="581"/>
      <c r="AB33" s="581"/>
      <c r="AC33" s="581"/>
      <c r="AD33" s="582"/>
      <c r="AE33" s="705">
        <f>AE32</f>
        <v>137</v>
      </c>
      <c r="AF33" s="706"/>
      <c r="AG33" s="594" t="s">
        <v>5</v>
      </c>
      <c r="AH33" s="595"/>
      <c r="AI33" s="596" t="s">
        <v>36</v>
      </c>
      <c r="AJ33" s="597"/>
      <c r="AK33" s="598"/>
      <c r="AL33" s="159"/>
      <c r="AM33" s="599">
        <v>264</v>
      </c>
      <c r="AN33" s="599"/>
      <c r="AO33" s="599"/>
      <c r="AP33" s="599"/>
      <c r="AQ33" s="600"/>
      <c r="AR33" s="765" t="e">
        <f>IF(AE33&gt;200,ROUNDDOWN(AE33*$AV$10,2),VLOOKUP(AE33,#REF!,5))</f>
        <v>#REF!</v>
      </c>
      <c r="AS33" s="766"/>
      <c r="AT33" s="766"/>
      <c r="AU33" s="160"/>
      <c r="AV33" s="161" t="e">
        <f t="shared" si="0"/>
        <v>#REF!</v>
      </c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</row>
    <row r="34" spans="1:93" s="3" customFormat="1" ht="20.25" customHeight="1" thickBot="1" x14ac:dyDescent="0.25">
      <c r="A34" s="41"/>
      <c r="B34" s="767">
        <f>B33+1</f>
        <v>11</v>
      </c>
      <c r="C34" s="768"/>
      <c r="D34" s="171"/>
      <c r="E34" s="172" t="s">
        <v>71</v>
      </c>
      <c r="F34" s="173"/>
      <c r="G34" s="173"/>
      <c r="H34" s="173"/>
      <c r="I34" s="173"/>
      <c r="J34" s="173"/>
      <c r="K34" s="174"/>
      <c r="L34" s="175"/>
      <c r="M34" s="176"/>
      <c r="N34" s="177"/>
      <c r="O34" s="177"/>
      <c r="P34" s="174"/>
      <c r="Q34" s="174"/>
      <c r="R34" s="174"/>
      <c r="S34" s="174"/>
      <c r="T34" s="769" t="s">
        <v>81</v>
      </c>
      <c r="U34" s="770"/>
      <c r="V34" s="770"/>
      <c r="W34" s="771"/>
      <c r="X34" s="772" t="s">
        <v>58</v>
      </c>
      <c r="Y34" s="773"/>
      <c r="Z34" s="773"/>
      <c r="AA34" s="773"/>
      <c r="AB34" s="773"/>
      <c r="AC34" s="773"/>
      <c r="AD34" s="774"/>
      <c r="AE34" s="775">
        <f>AE32</f>
        <v>137</v>
      </c>
      <c r="AF34" s="776"/>
      <c r="AG34" s="777" t="s">
        <v>5</v>
      </c>
      <c r="AH34" s="778"/>
      <c r="AI34" s="796" t="s">
        <v>36</v>
      </c>
      <c r="AJ34" s="797"/>
      <c r="AK34" s="798"/>
      <c r="AL34" s="178"/>
      <c r="AM34" s="799">
        <v>221</v>
      </c>
      <c r="AN34" s="799"/>
      <c r="AO34" s="799"/>
      <c r="AP34" s="799"/>
      <c r="AQ34" s="800"/>
      <c r="AR34" s="801" t="e">
        <f>IF(AE34&gt;200,ROUNDDOWN(AE34*$AV$10,2),VLOOKUP(AE34,#REF!,5))</f>
        <v>#REF!</v>
      </c>
      <c r="AS34" s="802"/>
      <c r="AT34" s="802"/>
      <c r="AU34" s="179"/>
      <c r="AV34" s="180" t="e">
        <f t="shared" si="0"/>
        <v>#REF!</v>
      </c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</row>
    <row r="35" spans="1:93" s="3" customFormat="1" ht="20.25" customHeight="1" thickBot="1" x14ac:dyDescent="0.25">
      <c r="A35" s="41"/>
      <c r="B35" s="779">
        <v>12</v>
      </c>
      <c r="C35" s="780"/>
      <c r="D35" s="152"/>
      <c r="E35" s="153" t="s">
        <v>66</v>
      </c>
      <c r="F35" s="154"/>
      <c r="G35" s="154"/>
      <c r="H35" s="154"/>
      <c r="I35" s="154"/>
      <c r="J35" s="154"/>
      <c r="K35" s="155"/>
      <c r="L35" s="156"/>
      <c r="M35" s="157"/>
      <c r="N35" s="158"/>
      <c r="O35" s="158"/>
      <c r="P35" s="155"/>
      <c r="Q35" s="155"/>
      <c r="R35" s="155"/>
      <c r="S35" s="155"/>
      <c r="T35" s="781" t="s">
        <v>81</v>
      </c>
      <c r="U35" s="782"/>
      <c r="V35" s="782"/>
      <c r="W35" s="783"/>
      <c r="X35" s="580" t="s">
        <v>58</v>
      </c>
      <c r="Y35" s="581"/>
      <c r="Z35" s="581"/>
      <c r="AA35" s="581"/>
      <c r="AB35" s="581"/>
      <c r="AC35" s="581"/>
      <c r="AD35" s="582"/>
      <c r="AE35" s="705">
        <f>AE32</f>
        <v>137</v>
      </c>
      <c r="AF35" s="706"/>
      <c r="AG35" s="594" t="s">
        <v>5</v>
      </c>
      <c r="AH35" s="595"/>
      <c r="AI35" s="596" t="s">
        <v>36</v>
      </c>
      <c r="AJ35" s="597"/>
      <c r="AK35" s="598"/>
      <c r="AL35" s="159"/>
      <c r="AM35" s="599">
        <v>160</v>
      </c>
      <c r="AN35" s="599"/>
      <c r="AO35" s="599"/>
      <c r="AP35" s="599"/>
      <c r="AQ35" s="600"/>
      <c r="AR35" s="765" t="e">
        <f>IF(AE35&gt;200,ROUNDDOWN(AE35*$Z$10,2),VLOOKUP(AE35,#REF!,5))</f>
        <v>#REF!</v>
      </c>
      <c r="AS35" s="766"/>
      <c r="AT35" s="766"/>
      <c r="AU35" s="160"/>
      <c r="AV35" s="161" t="e">
        <f t="shared" si="0"/>
        <v>#REF!</v>
      </c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</row>
    <row r="36" spans="1:93" s="3" customFormat="1" ht="20.25" customHeight="1" thickBot="1" x14ac:dyDescent="0.25">
      <c r="A36" s="41"/>
      <c r="B36" s="583">
        <v>22.2</v>
      </c>
      <c r="C36" s="584"/>
      <c r="D36" s="66"/>
      <c r="E36" s="67" t="s">
        <v>42</v>
      </c>
      <c r="F36" s="68"/>
      <c r="G36" s="68"/>
      <c r="H36" s="68"/>
      <c r="I36" s="68"/>
      <c r="J36" s="68"/>
      <c r="K36" s="69"/>
      <c r="L36" s="70"/>
      <c r="M36" s="71"/>
      <c r="N36" s="72"/>
      <c r="O36" s="72"/>
      <c r="P36" s="69"/>
      <c r="Q36" s="69"/>
      <c r="R36" s="69"/>
      <c r="S36" s="69"/>
      <c r="T36" s="640" t="s">
        <v>75</v>
      </c>
      <c r="U36" s="641"/>
      <c r="V36" s="641"/>
      <c r="W36" s="642"/>
      <c r="X36" s="660" t="s">
        <v>58</v>
      </c>
      <c r="Y36" s="661"/>
      <c r="Z36" s="661"/>
      <c r="AA36" s="661"/>
      <c r="AB36" s="661"/>
      <c r="AC36" s="661"/>
      <c r="AD36" s="662"/>
      <c r="AE36" s="663">
        <v>80</v>
      </c>
      <c r="AF36" s="664"/>
      <c r="AG36" s="665" t="s">
        <v>5</v>
      </c>
      <c r="AH36" s="666"/>
      <c r="AI36" s="632" t="s">
        <v>36</v>
      </c>
      <c r="AJ36" s="633"/>
      <c r="AK36" s="634"/>
      <c r="AL36" s="73"/>
      <c r="AM36" s="630">
        <v>420.56</v>
      </c>
      <c r="AN36" s="630"/>
      <c r="AO36" s="630"/>
      <c r="AP36" s="630"/>
      <c r="AQ36" s="631"/>
      <c r="AR36" s="588" t="e">
        <f>IF(AE36&gt;200,ROUNDDOWN(AE36*$AV$10,2),VLOOKUP(AE36,#REF!,5))</f>
        <v>#REF!</v>
      </c>
      <c r="AS36" s="589"/>
      <c r="AT36" s="589"/>
      <c r="AU36" s="104"/>
      <c r="AV36" s="105" t="e">
        <f>ROUND(AM36+AR36+AU36,2)</f>
        <v>#REF!</v>
      </c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</row>
    <row r="37" spans="1:93" s="3" customFormat="1" ht="20.25" customHeight="1" thickBot="1" x14ac:dyDescent="0.25">
      <c r="A37" s="41"/>
      <c r="B37" s="654">
        <f>B47+1</f>
        <v>22.1</v>
      </c>
      <c r="C37" s="655"/>
      <c r="D37" s="58"/>
      <c r="E37" s="59" t="s">
        <v>42</v>
      </c>
      <c r="F37" s="60"/>
      <c r="G37" s="60"/>
      <c r="H37" s="60"/>
      <c r="I37" s="60"/>
      <c r="J37" s="60"/>
      <c r="K37" s="61"/>
      <c r="L37" s="62"/>
      <c r="M37" s="63"/>
      <c r="N37" s="64"/>
      <c r="O37" s="64"/>
      <c r="P37" s="61"/>
      <c r="Q37" s="61"/>
      <c r="R37" s="61"/>
      <c r="S37" s="61"/>
      <c r="T37" s="674" t="s">
        <v>62</v>
      </c>
      <c r="U37" s="675"/>
      <c r="V37" s="675"/>
      <c r="W37" s="676"/>
      <c r="X37" s="677" t="s">
        <v>58</v>
      </c>
      <c r="Y37" s="678"/>
      <c r="Z37" s="678"/>
      <c r="AA37" s="678"/>
      <c r="AB37" s="678"/>
      <c r="AC37" s="678"/>
      <c r="AD37" s="679"/>
      <c r="AE37" s="680">
        <f>AE15</f>
        <v>45</v>
      </c>
      <c r="AF37" s="681"/>
      <c r="AG37" s="592" t="s">
        <v>5</v>
      </c>
      <c r="AH37" s="593"/>
      <c r="AI37" s="682" t="s">
        <v>36</v>
      </c>
      <c r="AJ37" s="683"/>
      <c r="AK37" s="684"/>
      <c r="AL37" s="65"/>
      <c r="AM37" s="794">
        <v>420.56</v>
      </c>
      <c r="AN37" s="794"/>
      <c r="AO37" s="794"/>
      <c r="AP37" s="794"/>
      <c r="AQ37" s="795"/>
      <c r="AR37" s="588" t="e">
        <f>IF(AE37&gt;200,ROUNDDOWN(AE37*$AV$10,2),VLOOKUP(AE37,#REF!,5))</f>
        <v>#REF!</v>
      </c>
      <c r="AS37" s="589"/>
      <c r="AT37" s="589"/>
      <c r="AU37" s="104"/>
      <c r="AV37" s="105" t="e">
        <f>ROUND(AM37+AR37+AU37,2)</f>
        <v>#REF!</v>
      </c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</row>
    <row r="38" spans="1:93" s="3" customFormat="1" ht="20.25" customHeight="1" x14ac:dyDescent="0.2">
      <c r="A38" s="41"/>
      <c r="B38" s="757">
        <f>B35+1</f>
        <v>13</v>
      </c>
      <c r="C38" s="758"/>
      <c r="D38" s="82"/>
      <c r="E38" s="83" t="s">
        <v>38</v>
      </c>
      <c r="F38" s="84"/>
      <c r="G38" s="84"/>
      <c r="H38" s="84"/>
      <c r="I38" s="84"/>
      <c r="J38" s="84"/>
      <c r="K38" s="83"/>
      <c r="L38" s="85"/>
      <c r="M38" s="86"/>
      <c r="N38" s="150"/>
      <c r="O38" s="150"/>
      <c r="P38" s="83"/>
      <c r="Q38" s="83"/>
      <c r="R38" s="83"/>
      <c r="S38" s="83"/>
      <c r="T38" s="759" t="s">
        <v>53</v>
      </c>
      <c r="U38" s="760"/>
      <c r="V38" s="760"/>
      <c r="W38" s="761"/>
      <c r="X38" s="762" t="s">
        <v>59</v>
      </c>
      <c r="Y38" s="763"/>
      <c r="Z38" s="763"/>
      <c r="AA38" s="763"/>
      <c r="AB38" s="763"/>
      <c r="AC38" s="763"/>
      <c r="AD38" s="764"/>
      <c r="AE38" s="784">
        <v>5</v>
      </c>
      <c r="AF38" s="785"/>
      <c r="AG38" s="785" t="s">
        <v>5</v>
      </c>
      <c r="AH38" s="786"/>
      <c r="AI38" s="787" t="s">
        <v>36</v>
      </c>
      <c r="AJ38" s="788"/>
      <c r="AK38" s="789"/>
      <c r="AL38" s="151"/>
      <c r="AM38" s="790">
        <v>5</v>
      </c>
      <c r="AN38" s="790"/>
      <c r="AO38" s="790"/>
      <c r="AP38" s="790"/>
      <c r="AQ38" s="791"/>
      <c r="AR38" s="792" t="e">
        <f>IF(AE38&gt;200,ROUNDDOWN(AE38*$Z$10,2),VLOOKUP(AE38,#REF!,3))</f>
        <v>#REF!</v>
      </c>
      <c r="AS38" s="793"/>
      <c r="AT38" s="793"/>
      <c r="AU38" s="181"/>
      <c r="AV38" s="182" t="e">
        <f t="shared" si="0"/>
        <v>#REF!</v>
      </c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</row>
    <row r="39" spans="1:93" s="3" customFormat="1" ht="20.25" customHeight="1" x14ac:dyDescent="0.2">
      <c r="A39" s="41"/>
      <c r="B39" s="726">
        <f>B38+1</f>
        <v>14</v>
      </c>
      <c r="C39" s="727"/>
      <c r="D39" s="53"/>
      <c r="E39" s="54" t="s">
        <v>39</v>
      </c>
      <c r="F39" s="55"/>
      <c r="G39" s="55"/>
      <c r="H39" s="55"/>
      <c r="I39" s="55"/>
      <c r="J39" s="55"/>
      <c r="K39" s="55"/>
      <c r="L39" s="56"/>
      <c r="M39" s="57"/>
      <c r="N39" s="149"/>
      <c r="O39" s="149"/>
      <c r="P39" s="54"/>
      <c r="Q39" s="54"/>
      <c r="R39" s="54"/>
      <c r="S39" s="54"/>
      <c r="T39" s="728" t="s">
        <v>53</v>
      </c>
      <c r="U39" s="729"/>
      <c r="V39" s="729"/>
      <c r="W39" s="730"/>
      <c r="X39" s="731" t="s">
        <v>59</v>
      </c>
      <c r="Y39" s="732"/>
      <c r="Z39" s="732"/>
      <c r="AA39" s="732"/>
      <c r="AB39" s="732"/>
      <c r="AC39" s="732"/>
      <c r="AD39" s="733"/>
      <c r="AE39" s="734">
        <v>5</v>
      </c>
      <c r="AF39" s="735"/>
      <c r="AG39" s="735" t="s">
        <v>5</v>
      </c>
      <c r="AH39" s="736"/>
      <c r="AI39" s="737" t="s">
        <v>36</v>
      </c>
      <c r="AJ39" s="738"/>
      <c r="AK39" s="739"/>
      <c r="AL39" s="146"/>
      <c r="AM39" s="753">
        <v>5</v>
      </c>
      <c r="AN39" s="753"/>
      <c r="AO39" s="753"/>
      <c r="AP39" s="753"/>
      <c r="AQ39" s="754"/>
      <c r="AR39" s="755" t="e">
        <f>IF(AE39&gt;200,ROUNDDOWN(AE39*$Z$10,2),VLOOKUP(AE39,#REF!,3))</f>
        <v>#REF!</v>
      </c>
      <c r="AS39" s="756"/>
      <c r="AT39" s="756"/>
      <c r="AU39" s="183"/>
      <c r="AV39" s="184" t="e">
        <f t="shared" si="0"/>
        <v>#REF!</v>
      </c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</row>
    <row r="40" spans="1:93" s="3" customFormat="1" ht="20.25" customHeight="1" thickBot="1" x14ac:dyDescent="0.25">
      <c r="A40" s="41"/>
      <c r="B40" s="740">
        <f>B39+1</f>
        <v>15</v>
      </c>
      <c r="C40" s="741"/>
      <c r="D40" s="87"/>
      <c r="E40" s="88" t="s">
        <v>40</v>
      </c>
      <c r="F40" s="89"/>
      <c r="G40" s="89"/>
      <c r="H40" s="89"/>
      <c r="I40" s="89"/>
      <c r="J40" s="89"/>
      <c r="K40" s="89"/>
      <c r="L40" s="90"/>
      <c r="M40" s="91"/>
      <c r="N40" s="147"/>
      <c r="O40" s="147"/>
      <c r="P40" s="88"/>
      <c r="Q40" s="88"/>
      <c r="R40" s="88"/>
      <c r="S40" s="88"/>
      <c r="T40" s="742" t="s">
        <v>53</v>
      </c>
      <c r="U40" s="743"/>
      <c r="V40" s="743"/>
      <c r="W40" s="741"/>
      <c r="X40" s="744" t="s">
        <v>59</v>
      </c>
      <c r="Y40" s="745"/>
      <c r="Z40" s="745"/>
      <c r="AA40" s="745"/>
      <c r="AB40" s="745"/>
      <c r="AC40" s="745"/>
      <c r="AD40" s="746"/>
      <c r="AE40" s="747">
        <v>10</v>
      </c>
      <c r="AF40" s="748"/>
      <c r="AG40" s="748" t="s">
        <v>5</v>
      </c>
      <c r="AH40" s="749"/>
      <c r="AI40" s="750" t="s">
        <v>36</v>
      </c>
      <c r="AJ40" s="751"/>
      <c r="AK40" s="752"/>
      <c r="AL40" s="148"/>
      <c r="AM40" s="722">
        <v>10</v>
      </c>
      <c r="AN40" s="722"/>
      <c r="AO40" s="722"/>
      <c r="AP40" s="722"/>
      <c r="AQ40" s="723"/>
      <c r="AR40" s="724" t="e">
        <f>IF(AE40&gt;200,ROUNDDOWN(AE40*$Z$10,2),VLOOKUP(AE40,#REF!,3))</f>
        <v>#REF!</v>
      </c>
      <c r="AS40" s="725"/>
      <c r="AT40" s="725"/>
      <c r="AU40" s="185"/>
      <c r="AV40" s="186" t="e">
        <f t="shared" si="0"/>
        <v>#REF!</v>
      </c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</row>
    <row r="41" spans="1:93" s="3" customFormat="1" ht="20.25" customHeight="1" x14ac:dyDescent="0.2">
      <c r="A41" s="41"/>
      <c r="B41" s="635">
        <v>18.100000000000001</v>
      </c>
      <c r="C41" s="636"/>
      <c r="D41" s="187"/>
      <c r="E41" s="188" t="s">
        <v>43</v>
      </c>
      <c r="F41" s="189"/>
      <c r="G41" s="189"/>
      <c r="H41" s="189"/>
      <c r="I41" s="189"/>
      <c r="J41" s="189"/>
      <c r="K41" s="190"/>
      <c r="L41" s="191"/>
      <c r="M41" s="192"/>
      <c r="N41" s="193"/>
      <c r="O41" s="193"/>
      <c r="P41" s="190"/>
      <c r="Q41" s="190"/>
      <c r="R41" s="190"/>
      <c r="S41" s="190"/>
      <c r="T41" s="605" t="s">
        <v>62</v>
      </c>
      <c r="U41" s="606"/>
      <c r="V41" s="606"/>
      <c r="W41" s="607"/>
      <c r="X41" s="615" t="str">
        <f>X31</f>
        <v>รถ 10 ล้อ + ลากพ่วง</v>
      </c>
      <c r="Y41" s="616"/>
      <c r="Z41" s="616"/>
      <c r="AA41" s="616"/>
      <c r="AB41" s="616"/>
      <c r="AC41" s="616"/>
      <c r="AD41" s="617"/>
      <c r="AE41" s="603" t="str">
        <f>AZ4</f>
        <v>45</v>
      </c>
      <c r="AF41" s="604"/>
      <c r="AG41" s="648" t="s">
        <v>5</v>
      </c>
      <c r="AH41" s="649"/>
      <c r="AI41" s="637" t="s">
        <v>4</v>
      </c>
      <c r="AJ41" s="638"/>
      <c r="AK41" s="639"/>
      <c r="AL41" s="194"/>
      <c r="AM41" s="564">
        <v>19696.96</v>
      </c>
      <c r="AN41" s="564"/>
      <c r="AO41" s="564"/>
      <c r="AP41" s="564"/>
      <c r="AQ41" s="565"/>
      <c r="AR41" s="601" t="e">
        <f>IF(AE41&gt;200,ROUNDDOWN(AE41*$AV$9,2),VLOOKUP(AE41,#REF!,4))</f>
        <v>#REF!</v>
      </c>
      <c r="AS41" s="602"/>
      <c r="AT41" s="602"/>
      <c r="AU41" s="118">
        <v>80</v>
      </c>
      <c r="AV41" s="119" t="e">
        <f t="shared" si="0"/>
        <v>#REF!</v>
      </c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</row>
    <row r="42" spans="1:93" s="3" customFormat="1" ht="20.25" customHeight="1" thickBot="1" x14ac:dyDescent="0.25">
      <c r="A42" s="41"/>
      <c r="B42" s="578">
        <v>18.2</v>
      </c>
      <c r="C42" s="579"/>
      <c r="D42" s="195"/>
      <c r="E42" s="196" t="s">
        <v>43</v>
      </c>
      <c r="F42" s="197"/>
      <c r="G42" s="197"/>
      <c r="H42" s="197"/>
      <c r="I42" s="197"/>
      <c r="J42" s="197"/>
      <c r="K42" s="198"/>
      <c r="L42" s="199"/>
      <c r="M42" s="200"/>
      <c r="N42" s="201"/>
      <c r="O42" s="201"/>
      <c r="P42" s="198"/>
      <c r="Q42" s="198"/>
      <c r="R42" s="198"/>
      <c r="S42" s="198"/>
      <c r="T42" s="559" t="s">
        <v>34</v>
      </c>
      <c r="U42" s="560"/>
      <c r="V42" s="560"/>
      <c r="W42" s="561"/>
      <c r="X42" s="556" t="str">
        <f t="shared" ref="X42:X48" si="1">X41</f>
        <v>รถ 10 ล้อ + ลากพ่วง</v>
      </c>
      <c r="Y42" s="557"/>
      <c r="Z42" s="557"/>
      <c r="AA42" s="557"/>
      <c r="AB42" s="557"/>
      <c r="AC42" s="557"/>
      <c r="AD42" s="558"/>
      <c r="AE42" s="562" t="str">
        <f>AZ5</f>
        <v>545</v>
      </c>
      <c r="AF42" s="563"/>
      <c r="AG42" s="610" t="s">
        <v>5</v>
      </c>
      <c r="AH42" s="611"/>
      <c r="AI42" s="612" t="s">
        <v>4</v>
      </c>
      <c r="AJ42" s="613"/>
      <c r="AK42" s="614"/>
      <c r="AL42" s="202"/>
      <c r="AM42" s="608">
        <v>17683.34</v>
      </c>
      <c r="AN42" s="608"/>
      <c r="AO42" s="608"/>
      <c r="AP42" s="608"/>
      <c r="AQ42" s="609"/>
      <c r="AR42" s="554" t="e">
        <f>IF(AE42&gt;200,ROUNDDOWN(AE42*$AV$9,2),VLOOKUP(AE42,#REF!,4))</f>
        <v>#REF!</v>
      </c>
      <c r="AS42" s="555"/>
      <c r="AT42" s="555"/>
      <c r="AU42" s="120">
        <v>80</v>
      </c>
      <c r="AV42" s="121" t="e">
        <f t="shared" si="0"/>
        <v>#REF!</v>
      </c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</row>
    <row r="43" spans="1:93" s="3" customFormat="1" ht="20.25" customHeight="1" x14ac:dyDescent="0.2">
      <c r="A43" s="41"/>
      <c r="B43" s="635">
        <f t="shared" ref="B43:B48" si="2">B41+1</f>
        <v>19.100000000000001</v>
      </c>
      <c r="C43" s="636"/>
      <c r="D43" s="187"/>
      <c r="E43" s="188" t="s">
        <v>44</v>
      </c>
      <c r="F43" s="189"/>
      <c r="G43" s="189"/>
      <c r="H43" s="189"/>
      <c r="I43" s="189"/>
      <c r="J43" s="189"/>
      <c r="K43" s="190"/>
      <c r="L43" s="191"/>
      <c r="M43" s="192"/>
      <c r="N43" s="193"/>
      <c r="O43" s="193"/>
      <c r="P43" s="190"/>
      <c r="Q43" s="190"/>
      <c r="R43" s="190"/>
      <c r="S43" s="190"/>
      <c r="T43" s="605" t="s">
        <v>62</v>
      </c>
      <c r="U43" s="606"/>
      <c r="V43" s="606"/>
      <c r="W43" s="607"/>
      <c r="X43" s="615" t="str">
        <f t="shared" si="1"/>
        <v>รถ 10 ล้อ + ลากพ่วง</v>
      </c>
      <c r="Y43" s="616"/>
      <c r="Z43" s="616"/>
      <c r="AA43" s="616"/>
      <c r="AB43" s="616"/>
      <c r="AC43" s="616"/>
      <c r="AD43" s="617"/>
      <c r="AE43" s="603" t="str">
        <f t="shared" ref="AE43:AE48" si="3">AE41</f>
        <v>45</v>
      </c>
      <c r="AF43" s="604"/>
      <c r="AG43" s="648" t="s">
        <v>5</v>
      </c>
      <c r="AH43" s="649"/>
      <c r="AI43" s="637" t="s">
        <v>4</v>
      </c>
      <c r="AJ43" s="638"/>
      <c r="AK43" s="639"/>
      <c r="AL43" s="194"/>
      <c r="AM43" s="564">
        <v>17700</v>
      </c>
      <c r="AN43" s="564"/>
      <c r="AO43" s="564"/>
      <c r="AP43" s="564"/>
      <c r="AQ43" s="565"/>
      <c r="AR43" s="601" t="e">
        <f>IF(AE43&gt;200,ROUNDDOWN(AE43*$AV$9,2),VLOOKUP(AE43,#REF!,4))</f>
        <v>#REF!</v>
      </c>
      <c r="AS43" s="602"/>
      <c r="AT43" s="602"/>
      <c r="AU43" s="118">
        <v>80</v>
      </c>
      <c r="AV43" s="119" t="e">
        <f t="shared" si="0"/>
        <v>#REF!</v>
      </c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</row>
    <row r="44" spans="1:93" s="3" customFormat="1" ht="20.25" customHeight="1" thickBot="1" x14ac:dyDescent="0.25">
      <c r="A44" s="41"/>
      <c r="B44" s="578">
        <f t="shared" si="2"/>
        <v>19.2</v>
      </c>
      <c r="C44" s="579"/>
      <c r="D44" s="195"/>
      <c r="E44" s="196" t="s">
        <v>44</v>
      </c>
      <c r="F44" s="197"/>
      <c r="G44" s="197"/>
      <c r="H44" s="197"/>
      <c r="I44" s="197"/>
      <c r="J44" s="197"/>
      <c r="K44" s="198"/>
      <c r="L44" s="199"/>
      <c r="M44" s="200"/>
      <c r="N44" s="201"/>
      <c r="O44" s="201"/>
      <c r="P44" s="198"/>
      <c r="Q44" s="198"/>
      <c r="R44" s="198"/>
      <c r="S44" s="198"/>
      <c r="T44" s="559" t="s">
        <v>34</v>
      </c>
      <c r="U44" s="560"/>
      <c r="V44" s="560"/>
      <c r="W44" s="561"/>
      <c r="X44" s="556" t="str">
        <f t="shared" si="1"/>
        <v>รถ 10 ล้อ + ลากพ่วง</v>
      </c>
      <c r="Y44" s="557"/>
      <c r="Z44" s="557"/>
      <c r="AA44" s="557"/>
      <c r="AB44" s="557"/>
      <c r="AC44" s="557"/>
      <c r="AD44" s="558"/>
      <c r="AE44" s="562" t="str">
        <f t="shared" si="3"/>
        <v>545</v>
      </c>
      <c r="AF44" s="563"/>
      <c r="AG44" s="610" t="s">
        <v>5</v>
      </c>
      <c r="AH44" s="611"/>
      <c r="AI44" s="612" t="s">
        <v>4</v>
      </c>
      <c r="AJ44" s="613"/>
      <c r="AK44" s="614"/>
      <c r="AL44" s="202"/>
      <c r="AM44" s="608">
        <v>16700</v>
      </c>
      <c r="AN44" s="608"/>
      <c r="AO44" s="608"/>
      <c r="AP44" s="608"/>
      <c r="AQ44" s="609"/>
      <c r="AR44" s="554" t="e">
        <f>IF(AE44&gt;200,ROUNDDOWN(AE44*$AV$9,2),VLOOKUP(AE44,#REF!,4))</f>
        <v>#REF!</v>
      </c>
      <c r="AS44" s="555"/>
      <c r="AT44" s="555"/>
      <c r="AU44" s="120">
        <v>80</v>
      </c>
      <c r="AV44" s="121" t="e">
        <f t="shared" si="0"/>
        <v>#REF!</v>
      </c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</row>
    <row r="45" spans="1:93" s="3" customFormat="1" ht="20.25" customHeight="1" x14ac:dyDescent="0.2">
      <c r="A45" s="41"/>
      <c r="B45" s="635">
        <f t="shared" si="2"/>
        <v>20.100000000000001</v>
      </c>
      <c r="C45" s="636"/>
      <c r="D45" s="187"/>
      <c r="E45" s="188" t="s">
        <v>45</v>
      </c>
      <c r="F45" s="189"/>
      <c r="G45" s="189"/>
      <c r="H45" s="189"/>
      <c r="I45" s="189"/>
      <c r="J45" s="189"/>
      <c r="K45" s="190"/>
      <c r="L45" s="191"/>
      <c r="M45" s="192"/>
      <c r="N45" s="193"/>
      <c r="O45" s="193"/>
      <c r="P45" s="190"/>
      <c r="Q45" s="190"/>
      <c r="R45" s="190"/>
      <c r="S45" s="190"/>
      <c r="T45" s="605" t="s">
        <v>62</v>
      </c>
      <c r="U45" s="606"/>
      <c r="V45" s="606"/>
      <c r="W45" s="607"/>
      <c r="X45" s="615" t="str">
        <f t="shared" si="1"/>
        <v>รถ 10 ล้อ + ลากพ่วง</v>
      </c>
      <c r="Y45" s="616"/>
      <c r="Z45" s="616"/>
      <c r="AA45" s="616"/>
      <c r="AB45" s="616"/>
      <c r="AC45" s="616"/>
      <c r="AD45" s="617"/>
      <c r="AE45" s="603" t="str">
        <f t="shared" si="3"/>
        <v>45</v>
      </c>
      <c r="AF45" s="604"/>
      <c r="AG45" s="648" t="s">
        <v>5</v>
      </c>
      <c r="AH45" s="649"/>
      <c r="AI45" s="637" t="s">
        <v>4</v>
      </c>
      <c r="AJ45" s="638"/>
      <c r="AK45" s="639"/>
      <c r="AL45" s="194"/>
      <c r="AM45" s="564">
        <v>19844.240000000002</v>
      </c>
      <c r="AN45" s="564"/>
      <c r="AO45" s="564"/>
      <c r="AP45" s="564"/>
      <c r="AQ45" s="565"/>
      <c r="AR45" s="601" t="e">
        <f>IF(AE45&gt;200,ROUNDDOWN(AE45*$AV$9,2),VLOOKUP(AE45,#REF!,4))</f>
        <v>#REF!</v>
      </c>
      <c r="AS45" s="602"/>
      <c r="AT45" s="602"/>
      <c r="AU45" s="118">
        <v>80</v>
      </c>
      <c r="AV45" s="119" t="e">
        <f t="shared" si="0"/>
        <v>#REF!</v>
      </c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</row>
    <row r="46" spans="1:93" s="3" customFormat="1" ht="20.25" customHeight="1" thickBot="1" x14ac:dyDescent="0.25">
      <c r="A46" s="41"/>
      <c r="B46" s="578">
        <f t="shared" si="2"/>
        <v>20.2</v>
      </c>
      <c r="C46" s="579"/>
      <c r="D46" s="195"/>
      <c r="E46" s="196" t="s">
        <v>45</v>
      </c>
      <c r="F46" s="197"/>
      <c r="G46" s="197"/>
      <c r="H46" s="197"/>
      <c r="I46" s="197"/>
      <c r="J46" s="197"/>
      <c r="K46" s="198"/>
      <c r="L46" s="199"/>
      <c r="M46" s="200"/>
      <c r="N46" s="201"/>
      <c r="O46" s="201"/>
      <c r="P46" s="198"/>
      <c r="Q46" s="198"/>
      <c r="R46" s="198"/>
      <c r="S46" s="198"/>
      <c r="T46" s="559" t="s">
        <v>34</v>
      </c>
      <c r="U46" s="560"/>
      <c r="V46" s="560"/>
      <c r="W46" s="561"/>
      <c r="X46" s="556" t="str">
        <f t="shared" si="1"/>
        <v>รถ 10 ล้อ + ลากพ่วง</v>
      </c>
      <c r="Y46" s="557"/>
      <c r="Z46" s="557"/>
      <c r="AA46" s="557"/>
      <c r="AB46" s="557"/>
      <c r="AC46" s="557"/>
      <c r="AD46" s="558"/>
      <c r="AE46" s="562" t="str">
        <f t="shared" si="3"/>
        <v>545</v>
      </c>
      <c r="AF46" s="563"/>
      <c r="AG46" s="610" t="s">
        <v>5</v>
      </c>
      <c r="AH46" s="611"/>
      <c r="AI46" s="612" t="s">
        <v>4</v>
      </c>
      <c r="AJ46" s="613"/>
      <c r="AK46" s="614"/>
      <c r="AL46" s="202"/>
      <c r="AM46" s="608">
        <v>16500</v>
      </c>
      <c r="AN46" s="608"/>
      <c r="AO46" s="608"/>
      <c r="AP46" s="608"/>
      <c r="AQ46" s="609"/>
      <c r="AR46" s="554" t="e">
        <f>IF(AE46&gt;200,ROUNDDOWN(AE46*$AV$9,2),VLOOKUP(AE46,#REF!,4))</f>
        <v>#REF!</v>
      </c>
      <c r="AS46" s="555"/>
      <c r="AT46" s="555"/>
      <c r="AU46" s="120">
        <v>80</v>
      </c>
      <c r="AV46" s="121" t="e">
        <f t="shared" si="0"/>
        <v>#REF!</v>
      </c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</row>
    <row r="47" spans="1:93" s="3" customFormat="1" ht="20.25" customHeight="1" x14ac:dyDescent="0.2">
      <c r="A47" s="41"/>
      <c r="B47" s="626">
        <f t="shared" si="2"/>
        <v>21.1</v>
      </c>
      <c r="C47" s="627"/>
      <c r="D47" s="124"/>
      <c r="E47" s="125" t="s">
        <v>46</v>
      </c>
      <c r="F47" s="203"/>
      <c r="G47" s="203"/>
      <c r="H47" s="203"/>
      <c r="I47" s="203"/>
      <c r="J47" s="203"/>
      <c r="K47" s="204"/>
      <c r="L47" s="205"/>
      <c r="M47" s="206"/>
      <c r="N47" s="207"/>
      <c r="O47" s="207"/>
      <c r="P47" s="204"/>
      <c r="Q47" s="204"/>
      <c r="R47" s="204"/>
      <c r="S47" s="204"/>
      <c r="T47" s="621" t="s">
        <v>62</v>
      </c>
      <c r="U47" s="622"/>
      <c r="V47" s="622"/>
      <c r="W47" s="623"/>
      <c r="X47" s="643" t="str">
        <f t="shared" si="1"/>
        <v>รถ 10 ล้อ + ลากพ่วง</v>
      </c>
      <c r="Y47" s="644"/>
      <c r="Z47" s="644"/>
      <c r="AA47" s="644"/>
      <c r="AB47" s="644"/>
      <c r="AC47" s="644"/>
      <c r="AD47" s="645"/>
      <c r="AE47" s="628" t="str">
        <f t="shared" si="3"/>
        <v>45</v>
      </c>
      <c r="AF47" s="629"/>
      <c r="AG47" s="646" t="s">
        <v>5</v>
      </c>
      <c r="AH47" s="647"/>
      <c r="AI47" s="618" t="s">
        <v>47</v>
      </c>
      <c r="AJ47" s="619"/>
      <c r="AK47" s="620"/>
      <c r="AL47" s="208"/>
      <c r="AM47" s="667">
        <v>31.31</v>
      </c>
      <c r="AN47" s="667"/>
      <c r="AO47" s="667"/>
      <c r="AP47" s="667"/>
      <c r="AQ47" s="668"/>
      <c r="AR47" s="624" t="e">
        <f>ROUNDDOWN($AR$43/1000,2)</f>
        <v>#REF!</v>
      </c>
      <c r="AS47" s="625"/>
      <c r="AT47" s="625"/>
      <c r="AU47" s="117"/>
      <c r="AV47" s="110" t="e">
        <f t="shared" si="0"/>
        <v>#REF!</v>
      </c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</row>
    <row r="48" spans="1:93" s="3" customFormat="1" ht="20.25" customHeight="1" thickBot="1" x14ac:dyDescent="0.25">
      <c r="A48" s="41"/>
      <c r="B48" s="578">
        <f t="shared" si="2"/>
        <v>21.2</v>
      </c>
      <c r="C48" s="579"/>
      <c r="D48" s="195"/>
      <c r="E48" s="196" t="s">
        <v>46</v>
      </c>
      <c r="F48" s="197"/>
      <c r="G48" s="197"/>
      <c r="H48" s="197"/>
      <c r="I48" s="197"/>
      <c r="J48" s="197"/>
      <c r="K48" s="198"/>
      <c r="L48" s="199"/>
      <c r="M48" s="200"/>
      <c r="N48" s="201"/>
      <c r="O48" s="201"/>
      <c r="P48" s="198"/>
      <c r="Q48" s="198"/>
      <c r="R48" s="198"/>
      <c r="S48" s="198"/>
      <c r="T48" s="559" t="s">
        <v>34</v>
      </c>
      <c r="U48" s="560"/>
      <c r="V48" s="560"/>
      <c r="W48" s="561"/>
      <c r="X48" s="556" t="str">
        <f t="shared" si="1"/>
        <v>รถ 10 ล้อ + ลากพ่วง</v>
      </c>
      <c r="Y48" s="557"/>
      <c r="Z48" s="557"/>
      <c r="AA48" s="557"/>
      <c r="AB48" s="557"/>
      <c r="AC48" s="557"/>
      <c r="AD48" s="558"/>
      <c r="AE48" s="562" t="str">
        <f t="shared" si="3"/>
        <v>545</v>
      </c>
      <c r="AF48" s="563"/>
      <c r="AG48" s="610" t="s">
        <v>5</v>
      </c>
      <c r="AH48" s="611"/>
      <c r="AI48" s="612" t="s">
        <v>47</v>
      </c>
      <c r="AJ48" s="613"/>
      <c r="AK48" s="614"/>
      <c r="AL48" s="202"/>
      <c r="AM48" s="608">
        <v>22.75</v>
      </c>
      <c r="AN48" s="608"/>
      <c r="AO48" s="608"/>
      <c r="AP48" s="608"/>
      <c r="AQ48" s="609"/>
      <c r="AR48" s="554" t="e">
        <f>ROUNDDOWN($AR$44/1000,2)</f>
        <v>#REF!</v>
      </c>
      <c r="AS48" s="555"/>
      <c r="AT48" s="555"/>
      <c r="AU48" s="104"/>
      <c r="AV48" s="105" t="e">
        <f t="shared" si="0"/>
        <v>#REF!</v>
      </c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</row>
    <row r="49" spans="48:109" ht="20.25" customHeight="1" x14ac:dyDescent="0.2">
      <c r="AV49" s="103"/>
      <c r="AW49" s="103"/>
      <c r="AX49" s="103"/>
      <c r="AY49" s="103"/>
      <c r="AZ49" s="103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</row>
    <row r="50" spans="48:109" ht="20.25" customHeight="1" x14ac:dyDescent="0.2">
      <c r="AV50" s="103"/>
      <c r="AW50" s="103"/>
      <c r="AX50" s="103"/>
      <c r="AY50" s="103"/>
      <c r="AZ50" s="103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</row>
    <row r="51" spans="48:109" ht="20.25" customHeight="1" x14ac:dyDescent="0.2">
      <c r="AV51" s="103"/>
      <c r="AW51" s="103"/>
      <c r="AX51" s="103"/>
      <c r="AY51" s="103"/>
      <c r="AZ51" s="103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</row>
    <row r="52" spans="48:109" ht="20.25" customHeight="1" x14ac:dyDescent="0.2">
      <c r="AV52" s="103"/>
      <c r="AW52" s="103"/>
      <c r="AX52" s="103"/>
      <c r="AY52" s="103"/>
      <c r="AZ52" s="103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</row>
    <row r="53" spans="48:109" ht="20.25" customHeight="1" x14ac:dyDescent="0.2">
      <c r="AV53" s="103"/>
      <c r="AW53" s="103"/>
      <c r="AX53" s="103"/>
      <c r="AY53" s="103"/>
      <c r="AZ53" s="103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</row>
    <row r="54" spans="48:109" ht="20.25" customHeight="1" x14ac:dyDescent="0.2">
      <c r="AV54" s="103"/>
      <c r="AW54" s="103"/>
      <c r="AX54" s="103"/>
      <c r="AY54" s="103"/>
      <c r="AZ54" s="103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</row>
    <row r="55" spans="48:109" ht="20.25" customHeight="1" x14ac:dyDescent="0.2">
      <c r="AV55" s="103"/>
      <c r="AW55" s="103"/>
      <c r="AX55" s="103"/>
      <c r="AY55" s="103"/>
      <c r="AZ55" s="103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</row>
    <row r="56" spans="48:109" ht="20.25" customHeight="1" x14ac:dyDescent="0.2">
      <c r="AV56" s="103"/>
      <c r="AW56" s="103"/>
      <c r="AX56" s="103"/>
      <c r="AY56" s="103"/>
      <c r="AZ56" s="103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</row>
    <row r="57" spans="48:109" ht="20.25" customHeight="1" x14ac:dyDescent="0.2">
      <c r="AV57" s="103"/>
      <c r="AW57" s="103"/>
      <c r="AX57" s="103"/>
      <c r="AY57" s="103"/>
      <c r="AZ57" s="103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</row>
    <row r="58" spans="48:109" ht="20.25" customHeight="1" x14ac:dyDescent="0.2">
      <c r="AV58" s="103"/>
      <c r="AW58" s="103"/>
      <c r="AX58" s="103"/>
      <c r="AY58" s="103"/>
      <c r="AZ58" s="103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</row>
    <row r="59" spans="48:109" ht="20.25" customHeight="1" x14ac:dyDescent="0.2">
      <c r="AV59" s="103"/>
      <c r="AW59" s="103"/>
      <c r="AX59" s="103"/>
      <c r="AY59" s="103"/>
      <c r="AZ59" s="103"/>
      <c r="CD59" s="97"/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</row>
    <row r="60" spans="48:109" ht="20.25" customHeight="1" x14ac:dyDescent="0.2">
      <c r="AV60" s="103"/>
      <c r="AW60" s="103"/>
      <c r="AX60" s="103"/>
      <c r="AY60" s="103"/>
      <c r="AZ60" s="103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</row>
    <row r="61" spans="48:109" ht="20.25" customHeight="1" x14ac:dyDescent="0.2">
      <c r="AV61" s="103"/>
      <c r="AW61" s="103"/>
      <c r="AX61" s="103"/>
      <c r="AY61" s="103"/>
      <c r="AZ61" s="103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</row>
    <row r="62" spans="48:109" ht="20.25" customHeight="1" x14ac:dyDescent="0.2">
      <c r="AV62" s="103"/>
      <c r="AW62" s="103"/>
      <c r="AX62" s="103"/>
      <c r="AY62" s="103"/>
      <c r="AZ62" s="103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</row>
    <row r="63" spans="48:109" ht="20.25" customHeight="1" x14ac:dyDescent="0.2">
      <c r="AV63" s="103"/>
      <c r="AW63" s="103"/>
      <c r="AX63" s="103"/>
      <c r="AY63" s="103"/>
      <c r="AZ63" s="103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</row>
    <row r="64" spans="48:109" ht="20.25" customHeight="1" x14ac:dyDescent="0.2">
      <c r="AV64" s="103"/>
      <c r="AW64" s="103"/>
      <c r="AX64" s="103"/>
      <c r="AY64" s="103"/>
      <c r="AZ64" s="103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</row>
    <row r="65" spans="48:109" ht="20.25" customHeight="1" x14ac:dyDescent="0.2">
      <c r="AV65" s="103"/>
      <c r="AW65" s="103"/>
      <c r="AX65" s="103"/>
      <c r="AY65" s="103"/>
      <c r="AZ65" s="103"/>
      <c r="CD65" s="97"/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</row>
    <row r="66" spans="48:109" ht="20.25" customHeight="1" x14ac:dyDescent="0.2">
      <c r="AV66" s="103"/>
      <c r="AW66" s="103"/>
      <c r="AX66" s="103"/>
      <c r="AY66" s="103"/>
      <c r="AZ66" s="103"/>
      <c r="CD66" s="97"/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</row>
    <row r="67" spans="48:109" ht="20.25" customHeight="1" x14ac:dyDescent="0.2">
      <c r="AV67" s="103"/>
      <c r="AW67" s="103"/>
      <c r="AX67" s="103"/>
      <c r="AY67" s="103"/>
      <c r="AZ67" s="103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</row>
    <row r="68" spans="48:109" ht="20.25" customHeight="1" x14ac:dyDescent="0.2">
      <c r="AV68" s="103"/>
      <c r="AW68" s="103"/>
      <c r="AX68" s="103"/>
      <c r="AY68" s="103"/>
      <c r="AZ68" s="103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</row>
    <row r="69" spans="48:109" ht="20.25" customHeight="1" x14ac:dyDescent="0.2">
      <c r="AV69" s="103"/>
      <c r="AW69" s="103"/>
      <c r="AX69" s="103"/>
      <c r="AY69" s="103"/>
      <c r="AZ69" s="103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</row>
    <row r="70" spans="48:109" ht="20.25" customHeight="1" x14ac:dyDescent="0.2">
      <c r="AV70" s="103"/>
      <c r="AW70" s="103"/>
      <c r="AX70" s="103"/>
      <c r="AY70" s="103"/>
      <c r="AZ70" s="103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</row>
    <row r="71" spans="48:109" ht="20.25" customHeight="1" x14ac:dyDescent="0.2">
      <c r="AV71" s="103"/>
      <c r="AW71" s="103"/>
      <c r="AX71" s="103"/>
      <c r="AY71" s="103"/>
      <c r="AZ71" s="103"/>
      <c r="CD71" s="97"/>
      <c r="CE71" s="97"/>
      <c r="CF71" s="97"/>
      <c r="CG71" s="97"/>
      <c r="CH71" s="97"/>
      <c r="CI71" s="97"/>
      <c r="CJ71" s="97"/>
      <c r="CK71" s="97"/>
      <c r="CL71" s="97"/>
      <c r="CM71" s="97"/>
      <c r="CN71" s="97"/>
      <c r="CO71" s="97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</row>
    <row r="72" spans="48:109" ht="20.25" customHeight="1" x14ac:dyDescent="0.2">
      <c r="AV72" s="103"/>
      <c r="AW72" s="103"/>
      <c r="AX72" s="103"/>
      <c r="AY72" s="103"/>
      <c r="AZ72" s="103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7"/>
      <c r="CO72" s="97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</row>
    <row r="73" spans="48:109" ht="20.25" customHeight="1" x14ac:dyDescent="0.2">
      <c r="AV73" s="103"/>
      <c r="AW73" s="103"/>
      <c r="AX73" s="103"/>
      <c r="AY73" s="103"/>
      <c r="AZ73" s="103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7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</row>
    <row r="74" spans="48:109" ht="20.25" customHeight="1" x14ac:dyDescent="0.2">
      <c r="AV74" s="103"/>
      <c r="AW74" s="103"/>
      <c r="AX74" s="103"/>
      <c r="AY74" s="103"/>
      <c r="AZ74" s="103"/>
      <c r="CD74" s="97"/>
      <c r="CE74" s="97"/>
      <c r="CF74" s="97"/>
      <c r="CG74" s="97"/>
      <c r="CH74" s="97"/>
      <c r="CI74" s="97"/>
      <c r="CJ74" s="97"/>
      <c r="CK74" s="97"/>
      <c r="CL74" s="97"/>
      <c r="CM74" s="97"/>
      <c r="CN74" s="97"/>
      <c r="CO74" s="97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</row>
    <row r="75" spans="48:109" ht="20.25" customHeight="1" x14ac:dyDescent="0.2">
      <c r="AV75" s="103"/>
      <c r="AW75" s="103"/>
      <c r="AX75" s="103"/>
      <c r="AY75" s="103"/>
      <c r="AZ75" s="103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</row>
    <row r="76" spans="48:109" ht="20.25" customHeight="1" x14ac:dyDescent="0.2">
      <c r="AV76" s="103"/>
      <c r="AW76" s="103"/>
      <c r="AX76" s="103"/>
      <c r="AY76" s="103"/>
      <c r="AZ76" s="103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</row>
    <row r="77" spans="48:109" ht="20.25" customHeight="1" x14ac:dyDescent="0.2">
      <c r="AV77" s="103"/>
      <c r="AW77" s="103"/>
      <c r="AX77" s="103"/>
      <c r="AY77" s="103"/>
      <c r="AZ77" s="103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7"/>
      <c r="CO77" s="97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</row>
    <row r="78" spans="48:109" ht="20.25" customHeight="1" x14ac:dyDescent="0.2">
      <c r="AV78" s="103"/>
      <c r="AW78" s="103"/>
      <c r="AX78" s="103"/>
      <c r="AY78" s="103"/>
      <c r="AZ78" s="103"/>
      <c r="CD78" s="97"/>
      <c r="CE78" s="97"/>
      <c r="CF78" s="97"/>
      <c r="CG78" s="97"/>
      <c r="CH78" s="97"/>
      <c r="CI78" s="97"/>
      <c r="CJ78" s="97"/>
      <c r="CK78" s="97"/>
      <c r="CL78" s="97"/>
      <c r="CM78" s="97"/>
      <c r="CN78" s="97"/>
      <c r="CO78" s="97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</row>
    <row r="79" spans="48:109" ht="20.25" customHeight="1" x14ac:dyDescent="0.2">
      <c r="AV79" s="103"/>
      <c r="AW79" s="103"/>
      <c r="AX79" s="103"/>
      <c r="AY79" s="103"/>
      <c r="AZ79" s="103"/>
      <c r="CD79" s="97"/>
      <c r="CE79" s="97"/>
      <c r="CF79" s="97"/>
      <c r="CG79" s="97"/>
      <c r="CH79" s="97"/>
      <c r="CI79" s="97"/>
      <c r="CJ79" s="97"/>
      <c r="CK79" s="97"/>
      <c r="CL79" s="97"/>
      <c r="CM79" s="97"/>
      <c r="CN79" s="97"/>
      <c r="CO79" s="97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</row>
    <row r="80" spans="48:109" ht="20.25" customHeight="1" x14ac:dyDescent="0.2">
      <c r="AV80" s="103"/>
      <c r="AW80" s="103"/>
      <c r="AX80" s="103"/>
      <c r="AY80" s="103"/>
      <c r="AZ80" s="103"/>
      <c r="CD80" s="97"/>
      <c r="CE80" s="97"/>
      <c r="CF80" s="97"/>
      <c r="CG80" s="97"/>
      <c r="CH80" s="97"/>
      <c r="CI80" s="97"/>
      <c r="CJ80" s="97"/>
      <c r="CK80" s="97"/>
      <c r="CL80" s="97"/>
      <c r="CM80" s="97"/>
      <c r="CN80" s="97"/>
      <c r="CO80" s="97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</row>
    <row r="81" spans="48:109" ht="20.25" customHeight="1" x14ac:dyDescent="0.2">
      <c r="AV81" s="103"/>
      <c r="AW81" s="103"/>
      <c r="AX81" s="103"/>
      <c r="AY81" s="103"/>
      <c r="AZ81" s="103"/>
      <c r="CD81" s="97"/>
      <c r="CE81" s="97"/>
      <c r="CF81" s="97"/>
      <c r="CG81" s="97"/>
      <c r="CH81" s="97"/>
      <c r="CI81" s="97"/>
      <c r="CJ81" s="97"/>
      <c r="CK81" s="97"/>
      <c r="CL81" s="97"/>
      <c r="CM81" s="97"/>
      <c r="CN81" s="97"/>
      <c r="CO81" s="97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</row>
    <row r="82" spans="48:109" ht="20.25" customHeight="1" x14ac:dyDescent="0.2">
      <c r="AV82" s="103"/>
      <c r="AW82" s="103"/>
      <c r="AX82" s="103"/>
      <c r="AY82" s="103"/>
      <c r="AZ82" s="103"/>
      <c r="CD82" s="97"/>
      <c r="CE82" s="97"/>
      <c r="CF82" s="97"/>
      <c r="CG82" s="97"/>
      <c r="CH82" s="97"/>
      <c r="CI82" s="97"/>
      <c r="CJ82" s="97"/>
      <c r="CK82" s="97"/>
      <c r="CL82" s="97"/>
      <c r="CM82" s="97"/>
      <c r="CN82" s="97"/>
      <c r="CO82" s="97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</row>
    <row r="83" spans="48:109" ht="20.25" customHeight="1" x14ac:dyDescent="0.2">
      <c r="AV83" s="103"/>
      <c r="AW83" s="103"/>
      <c r="AX83" s="103"/>
      <c r="AY83" s="103"/>
      <c r="AZ83" s="103"/>
      <c r="CD83" s="97"/>
      <c r="CE83" s="97"/>
      <c r="CF83" s="97"/>
      <c r="CG83" s="97"/>
      <c r="CH83" s="97"/>
      <c r="CI83" s="97"/>
      <c r="CJ83" s="97"/>
      <c r="CK83" s="97"/>
      <c r="CL83" s="97"/>
      <c r="CM83" s="97"/>
      <c r="CN83" s="97"/>
      <c r="CO83" s="97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</row>
    <row r="84" spans="48:109" ht="20.25" customHeight="1" x14ac:dyDescent="0.2">
      <c r="AV84" s="103"/>
      <c r="AW84" s="103"/>
      <c r="AX84" s="103"/>
      <c r="AY84" s="103"/>
      <c r="AZ84" s="103"/>
      <c r="CD84" s="97"/>
      <c r="CE84" s="97"/>
      <c r="CF84" s="97"/>
      <c r="CG84" s="97"/>
      <c r="CH84" s="97"/>
      <c r="CI84" s="97"/>
      <c r="CJ84" s="97"/>
      <c r="CK84" s="97"/>
      <c r="CL84" s="97"/>
      <c r="CM84" s="97"/>
      <c r="CN84" s="97"/>
      <c r="CO84" s="97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</row>
    <row r="85" spans="48:109" ht="20.25" customHeight="1" x14ac:dyDescent="0.2">
      <c r="AV85" s="103"/>
      <c r="AW85" s="103"/>
      <c r="AX85" s="103"/>
      <c r="AY85" s="103"/>
      <c r="AZ85" s="103"/>
      <c r="CD85" s="97"/>
      <c r="CE85" s="97"/>
      <c r="CF85" s="97"/>
      <c r="CG85" s="97"/>
      <c r="CH85" s="97"/>
      <c r="CI85" s="97"/>
      <c r="CJ85" s="97"/>
      <c r="CK85" s="97"/>
      <c r="CL85" s="97"/>
      <c r="CM85" s="97"/>
      <c r="CN85" s="97"/>
      <c r="CO85" s="97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</row>
    <row r="86" spans="48:109" ht="20.25" customHeight="1" x14ac:dyDescent="0.2">
      <c r="AV86" s="103"/>
      <c r="AW86" s="103"/>
      <c r="AX86" s="103"/>
      <c r="AY86" s="103"/>
      <c r="AZ86" s="103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</row>
    <row r="87" spans="48:109" ht="20.25" customHeight="1" x14ac:dyDescent="0.2">
      <c r="AV87" s="103"/>
      <c r="AW87" s="103"/>
      <c r="AX87" s="103"/>
      <c r="AY87" s="103"/>
      <c r="AZ87" s="103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</row>
    <row r="88" spans="48:109" ht="20.25" customHeight="1" x14ac:dyDescent="0.2">
      <c r="AV88" s="103"/>
      <c r="AW88" s="103"/>
      <c r="AX88" s="103"/>
      <c r="AY88" s="103"/>
      <c r="AZ88" s="103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</row>
    <row r="89" spans="48:109" ht="20.25" customHeight="1" x14ac:dyDescent="0.2">
      <c r="AV89" s="103"/>
      <c r="AW89" s="103"/>
      <c r="AX89" s="103"/>
      <c r="AY89" s="103"/>
      <c r="AZ89" s="103"/>
      <c r="CD89" s="97"/>
      <c r="CE89" s="97"/>
      <c r="CF89" s="97"/>
      <c r="CG89" s="97"/>
      <c r="CH89" s="97"/>
      <c r="CI89" s="97"/>
      <c r="CJ89" s="97"/>
      <c r="CK89" s="97"/>
      <c r="CL89" s="97"/>
      <c r="CM89" s="97"/>
      <c r="CN89" s="97"/>
      <c r="CO89" s="97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</row>
    <row r="90" spans="48:109" ht="20.25" customHeight="1" x14ac:dyDescent="0.2">
      <c r="AV90" s="103"/>
      <c r="AW90" s="103"/>
      <c r="AX90" s="103"/>
      <c r="AY90" s="103"/>
      <c r="AZ90" s="103"/>
      <c r="CD90" s="97"/>
      <c r="CE90" s="97"/>
      <c r="CF90" s="97"/>
      <c r="CG90" s="97"/>
      <c r="CH90" s="97"/>
      <c r="CI90" s="97"/>
      <c r="CJ90" s="97"/>
      <c r="CK90" s="97"/>
      <c r="CL90" s="97"/>
      <c r="CM90" s="97"/>
      <c r="CN90" s="97"/>
      <c r="CO90" s="97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</row>
    <row r="91" spans="48:109" ht="20.25" customHeight="1" x14ac:dyDescent="0.2">
      <c r="AV91" s="103"/>
      <c r="AW91" s="103"/>
      <c r="AX91" s="103"/>
      <c r="AY91" s="103"/>
      <c r="AZ91" s="103"/>
      <c r="CD91" s="97"/>
      <c r="CE91" s="97"/>
      <c r="CF91" s="97"/>
      <c r="CG91" s="97"/>
      <c r="CH91" s="97"/>
      <c r="CI91" s="97"/>
      <c r="CJ91" s="97"/>
      <c r="CK91" s="97"/>
      <c r="CL91" s="97"/>
      <c r="CM91" s="97"/>
      <c r="CN91" s="97"/>
      <c r="CO91" s="97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</row>
    <row r="92" spans="48:109" ht="20.25" customHeight="1" x14ac:dyDescent="0.2">
      <c r="AV92" s="103"/>
      <c r="AW92" s="103"/>
      <c r="AX92" s="103"/>
      <c r="AY92" s="103"/>
      <c r="AZ92" s="103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</row>
    <row r="93" spans="48:109" ht="20.25" customHeight="1" x14ac:dyDescent="0.2">
      <c r="AV93" s="103"/>
      <c r="AW93" s="103"/>
      <c r="AX93" s="103"/>
      <c r="AY93" s="103"/>
      <c r="AZ93" s="103"/>
      <c r="CD93" s="97"/>
      <c r="CE93" s="97"/>
      <c r="CF93" s="97"/>
      <c r="CG93" s="97"/>
      <c r="CH93" s="97"/>
      <c r="CI93" s="97"/>
      <c r="CJ93" s="97"/>
      <c r="CK93" s="97"/>
      <c r="CL93" s="97"/>
      <c r="CM93" s="97"/>
      <c r="CN93" s="97"/>
      <c r="CO93" s="97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</row>
    <row r="94" spans="48:109" ht="20.25" customHeight="1" x14ac:dyDescent="0.2">
      <c r="AV94" s="103"/>
      <c r="AW94" s="103"/>
      <c r="AX94" s="103"/>
      <c r="AY94" s="103"/>
      <c r="AZ94" s="103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</row>
    <row r="95" spans="48:109" ht="20.25" customHeight="1" x14ac:dyDescent="0.2">
      <c r="AV95" s="103"/>
      <c r="AW95" s="103"/>
      <c r="AX95" s="103"/>
      <c r="AY95" s="103"/>
      <c r="AZ95" s="103"/>
      <c r="CD95" s="97"/>
      <c r="CE95" s="97"/>
      <c r="CF95" s="97"/>
      <c r="CG95" s="97"/>
      <c r="CH95" s="97"/>
      <c r="CI95" s="97"/>
      <c r="CJ95" s="97"/>
      <c r="CK95" s="97"/>
      <c r="CL95" s="97"/>
      <c r="CM95" s="97"/>
      <c r="CN95" s="97"/>
      <c r="CO95" s="97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</row>
    <row r="96" spans="48:109" ht="20.25" customHeight="1" x14ac:dyDescent="0.2">
      <c r="AV96" s="103"/>
      <c r="AW96" s="103"/>
      <c r="AX96" s="103"/>
      <c r="AY96" s="103"/>
      <c r="AZ96" s="103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</row>
    <row r="97" spans="48:109" ht="20.25" customHeight="1" x14ac:dyDescent="0.2">
      <c r="AV97" s="103"/>
      <c r="AW97" s="103"/>
      <c r="AX97" s="103"/>
      <c r="AY97" s="103"/>
      <c r="AZ97" s="103"/>
      <c r="CD97" s="97"/>
      <c r="CE97" s="97"/>
      <c r="CF97" s="97"/>
      <c r="CG97" s="97"/>
      <c r="CH97" s="97"/>
      <c r="CI97" s="97"/>
      <c r="CJ97" s="97"/>
      <c r="CK97" s="97"/>
      <c r="CL97" s="97"/>
      <c r="CM97" s="97"/>
      <c r="CN97" s="97"/>
      <c r="CO97" s="97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</row>
    <row r="98" spans="48:109" ht="20.25" customHeight="1" x14ac:dyDescent="0.2">
      <c r="AV98" s="103"/>
      <c r="AW98" s="103"/>
      <c r="AX98" s="103"/>
      <c r="AY98" s="103"/>
      <c r="AZ98" s="103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</row>
    <row r="99" spans="48:109" ht="20.25" customHeight="1" x14ac:dyDescent="0.2">
      <c r="AV99" s="103"/>
      <c r="AW99" s="103"/>
      <c r="AX99" s="103"/>
      <c r="AY99" s="103"/>
      <c r="AZ99" s="103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</row>
    <row r="100" spans="48:109" ht="20.25" customHeight="1" x14ac:dyDescent="0.2">
      <c r="AV100" s="103"/>
      <c r="AW100" s="103"/>
      <c r="AX100" s="103"/>
      <c r="AY100" s="103"/>
      <c r="AZ100" s="103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</row>
    <row r="101" spans="48:109" ht="20.25" customHeight="1" x14ac:dyDescent="0.2">
      <c r="AV101" s="103"/>
      <c r="AW101" s="103"/>
      <c r="AX101" s="103"/>
      <c r="AY101" s="103"/>
      <c r="AZ101" s="103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</row>
    <row r="102" spans="48:109" ht="20.25" customHeight="1" x14ac:dyDescent="0.2">
      <c r="AV102" s="103"/>
      <c r="AW102" s="103"/>
      <c r="AX102" s="103"/>
      <c r="AY102" s="103"/>
      <c r="AZ102" s="103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</row>
    <row r="103" spans="48:109" ht="20.25" customHeight="1" x14ac:dyDescent="0.2">
      <c r="AV103" s="103"/>
      <c r="AW103" s="103"/>
      <c r="AX103" s="103"/>
      <c r="AY103" s="103"/>
      <c r="AZ103" s="103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</row>
    <row r="104" spans="48:109" ht="20.25" customHeight="1" x14ac:dyDescent="0.2">
      <c r="AV104" s="103"/>
      <c r="AW104" s="103"/>
      <c r="AX104" s="103"/>
      <c r="AY104" s="103"/>
      <c r="AZ104" s="103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</row>
    <row r="105" spans="48:109" ht="20.25" customHeight="1" x14ac:dyDescent="0.2">
      <c r="AV105" s="103"/>
      <c r="AW105" s="103"/>
      <c r="AX105" s="103"/>
      <c r="AY105" s="103"/>
      <c r="AZ105" s="103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</row>
    <row r="106" spans="48:109" ht="20.25" customHeight="1" x14ac:dyDescent="0.2">
      <c r="AV106" s="103"/>
      <c r="AW106" s="103"/>
      <c r="AX106" s="103"/>
      <c r="AY106" s="103"/>
      <c r="AZ106" s="103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</row>
    <row r="107" spans="48:109" ht="20.25" customHeight="1" x14ac:dyDescent="0.2">
      <c r="AV107" s="103"/>
      <c r="AW107" s="103"/>
      <c r="AX107" s="103"/>
      <c r="AY107" s="103"/>
      <c r="AZ107" s="103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</row>
    <row r="108" spans="48:109" ht="20.25" customHeight="1" x14ac:dyDescent="0.2">
      <c r="AV108" s="103"/>
      <c r="AW108" s="103"/>
      <c r="AX108" s="103"/>
      <c r="AY108" s="103"/>
      <c r="AZ108" s="103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</row>
    <row r="109" spans="48:109" ht="20.25" customHeight="1" x14ac:dyDescent="0.2">
      <c r="AV109" s="103"/>
      <c r="AW109" s="103"/>
      <c r="AX109" s="103"/>
      <c r="AY109" s="103"/>
      <c r="AZ109" s="103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</row>
    <row r="110" spans="48:109" ht="20.25" customHeight="1" x14ac:dyDescent="0.2">
      <c r="AV110" s="103"/>
      <c r="AW110" s="103"/>
      <c r="AX110" s="103"/>
      <c r="AY110" s="103"/>
      <c r="AZ110" s="103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</row>
    <row r="111" spans="48:109" ht="20.25" customHeight="1" x14ac:dyDescent="0.2">
      <c r="AV111" s="103"/>
      <c r="AW111" s="103"/>
      <c r="AX111" s="103"/>
      <c r="AY111" s="103"/>
      <c r="AZ111" s="103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</row>
    <row r="112" spans="48:109" ht="20.25" customHeight="1" x14ac:dyDescent="0.2">
      <c r="AV112" s="103"/>
      <c r="AW112" s="103"/>
      <c r="AX112" s="103"/>
      <c r="AY112" s="103"/>
      <c r="AZ112" s="103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</row>
    <row r="113" spans="48:109" ht="20.25" customHeight="1" x14ac:dyDescent="0.2">
      <c r="AV113" s="103"/>
      <c r="AW113" s="103"/>
      <c r="AX113" s="103"/>
      <c r="AY113" s="103"/>
      <c r="AZ113" s="103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</row>
    <row r="114" spans="48:109" ht="20.25" customHeight="1" x14ac:dyDescent="0.2">
      <c r="AV114" s="103"/>
      <c r="AW114" s="103"/>
      <c r="AX114" s="103"/>
      <c r="AY114" s="103"/>
      <c r="AZ114" s="103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</row>
    <row r="115" spans="48:109" ht="20.25" customHeight="1" x14ac:dyDescent="0.2">
      <c r="AV115" s="103"/>
      <c r="AW115" s="103"/>
      <c r="AX115" s="103"/>
      <c r="AY115" s="103"/>
      <c r="AZ115" s="103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</row>
    <row r="116" spans="48:109" ht="20.25" customHeight="1" x14ac:dyDescent="0.2">
      <c r="AV116" s="103"/>
      <c r="AW116" s="103"/>
      <c r="AX116" s="103"/>
      <c r="AY116" s="103"/>
      <c r="AZ116" s="103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</row>
    <row r="117" spans="48:109" ht="20.25" customHeight="1" x14ac:dyDescent="0.2">
      <c r="AV117" s="103"/>
      <c r="AW117" s="103"/>
      <c r="AX117" s="103"/>
      <c r="AY117" s="103"/>
      <c r="AZ117" s="103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</row>
    <row r="118" spans="48:109" ht="20.25" customHeight="1" x14ac:dyDescent="0.2">
      <c r="AV118" s="103"/>
      <c r="AW118" s="103"/>
      <c r="AX118" s="103"/>
      <c r="AY118" s="103"/>
      <c r="AZ118" s="103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</row>
    <row r="119" spans="48:109" ht="20.25" customHeight="1" x14ac:dyDescent="0.2">
      <c r="AV119" s="103"/>
      <c r="AW119" s="103"/>
      <c r="AX119" s="103"/>
      <c r="AY119" s="103"/>
      <c r="AZ119" s="103"/>
      <c r="CD119" s="97"/>
      <c r="CE119" s="97"/>
      <c r="CF119" s="97"/>
      <c r="CG119" s="97"/>
      <c r="CH119" s="97"/>
      <c r="CI119" s="97"/>
      <c r="CJ119" s="97"/>
      <c r="CK119" s="97"/>
      <c r="CL119" s="97"/>
      <c r="CM119" s="97"/>
      <c r="CN119" s="97"/>
      <c r="CO119" s="97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</row>
    <row r="120" spans="48:109" ht="20.25" customHeight="1" x14ac:dyDescent="0.2">
      <c r="AV120" s="103"/>
      <c r="AW120" s="103"/>
      <c r="AX120" s="103"/>
      <c r="AY120" s="103"/>
      <c r="AZ120" s="103"/>
      <c r="CD120" s="97"/>
      <c r="CE120" s="97"/>
      <c r="CF120" s="97"/>
      <c r="CG120" s="97"/>
      <c r="CH120" s="97"/>
      <c r="CI120" s="97"/>
      <c r="CJ120" s="97"/>
      <c r="CK120" s="97"/>
      <c r="CL120" s="97"/>
      <c r="CM120" s="97"/>
      <c r="CN120" s="97"/>
      <c r="CO120" s="97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</row>
    <row r="121" spans="48:109" ht="20.25" customHeight="1" x14ac:dyDescent="0.2">
      <c r="AV121" s="103"/>
      <c r="AW121" s="103"/>
      <c r="AX121" s="103"/>
      <c r="AY121" s="103"/>
      <c r="AZ121" s="103"/>
      <c r="CD121" s="97"/>
      <c r="CE121" s="97"/>
      <c r="CF121" s="97"/>
      <c r="CG121" s="97"/>
      <c r="CH121" s="97"/>
      <c r="CI121" s="97"/>
      <c r="CJ121" s="97"/>
      <c r="CK121" s="97"/>
      <c r="CL121" s="97"/>
      <c r="CM121" s="97"/>
      <c r="CN121" s="97"/>
      <c r="CO121" s="97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</row>
    <row r="122" spans="48:109" ht="20.25" customHeight="1" x14ac:dyDescent="0.2">
      <c r="AV122" s="103"/>
      <c r="AW122" s="103"/>
      <c r="AX122" s="103"/>
      <c r="AY122" s="103"/>
      <c r="AZ122" s="103"/>
      <c r="CD122" s="97"/>
      <c r="CE122" s="97"/>
      <c r="CF122" s="97"/>
      <c r="CG122" s="97"/>
      <c r="CH122" s="97"/>
      <c r="CI122" s="97"/>
      <c r="CJ122" s="97"/>
      <c r="CK122" s="97"/>
      <c r="CL122" s="97"/>
      <c r="CM122" s="97"/>
      <c r="CN122" s="97"/>
      <c r="CO122" s="97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</row>
    <row r="123" spans="48:109" ht="20.25" customHeight="1" x14ac:dyDescent="0.2">
      <c r="AV123" s="103"/>
      <c r="AW123" s="103"/>
      <c r="AX123" s="103"/>
      <c r="AY123" s="103"/>
      <c r="AZ123" s="103"/>
      <c r="CD123" s="97"/>
      <c r="CE123" s="97"/>
      <c r="CF123" s="97"/>
      <c r="CG123" s="97"/>
      <c r="CH123" s="97"/>
      <c r="CI123" s="97"/>
      <c r="CJ123" s="97"/>
      <c r="CK123" s="97"/>
      <c r="CL123" s="97"/>
      <c r="CM123" s="97"/>
      <c r="CN123" s="97"/>
      <c r="CO123" s="97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</row>
    <row r="124" spans="48:109" ht="20.25" customHeight="1" x14ac:dyDescent="0.2">
      <c r="AV124" s="103"/>
      <c r="AW124" s="103"/>
      <c r="AX124" s="103"/>
      <c r="AY124" s="103"/>
      <c r="AZ124" s="103"/>
      <c r="CD124" s="97"/>
      <c r="CE124" s="97"/>
      <c r="CF124" s="97"/>
      <c r="CG124" s="97"/>
      <c r="CH124" s="97"/>
      <c r="CI124" s="97"/>
      <c r="CJ124" s="97"/>
      <c r="CK124" s="97"/>
      <c r="CL124" s="97"/>
      <c r="CM124" s="97"/>
      <c r="CN124" s="97"/>
      <c r="CO124" s="97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</row>
    <row r="125" spans="48:109" ht="20.25" customHeight="1" x14ac:dyDescent="0.2">
      <c r="AV125" s="103"/>
      <c r="AW125" s="103"/>
      <c r="AX125" s="103"/>
      <c r="AY125" s="103"/>
      <c r="AZ125" s="103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</row>
    <row r="126" spans="48:109" ht="20.25" customHeight="1" x14ac:dyDescent="0.2">
      <c r="AV126" s="103"/>
      <c r="AW126" s="103"/>
      <c r="AX126" s="103"/>
      <c r="AY126" s="103"/>
      <c r="AZ126" s="103"/>
      <c r="CD126" s="97"/>
      <c r="CE126" s="97"/>
      <c r="CF126" s="97"/>
      <c r="CG126" s="97"/>
      <c r="CH126" s="97"/>
      <c r="CI126" s="97"/>
      <c r="CJ126" s="97"/>
      <c r="CK126" s="97"/>
      <c r="CL126" s="97"/>
      <c r="CM126" s="97"/>
      <c r="CN126" s="97"/>
      <c r="CO126" s="97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</row>
    <row r="127" spans="48:109" ht="20.25" customHeight="1" x14ac:dyDescent="0.2">
      <c r="AV127" s="103"/>
      <c r="AW127" s="103"/>
      <c r="AX127" s="103"/>
      <c r="AY127" s="103"/>
      <c r="AZ127" s="103"/>
      <c r="CD127" s="97"/>
      <c r="CE127" s="97"/>
      <c r="CF127" s="97"/>
      <c r="CG127" s="97"/>
      <c r="CH127" s="97"/>
      <c r="CI127" s="97"/>
      <c r="CJ127" s="97"/>
      <c r="CK127" s="97"/>
      <c r="CL127" s="97"/>
      <c r="CM127" s="97"/>
      <c r="CN127" s="97"/>
      <c r="CO127" s="97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</row>
    <row r="128" spans="48:109" ht="20.25" customHeight="1" x14ac:dyDescent="0.2">
      <c r="AV128" s="103"/>
      <c r="AW128" s="103"/>
      <c r="AX128" s="103"/>
      <c r="AY128" s="103"/>
      <c r="AZ128" s="103"/>
      <c r="CD128" s="97"/>
      <c r="CE128" s="97"/>
      <c r="CF128" s="97"/>
      <c r="CG128" s="97"/>
      <c r="CH128" s="97"/>
      <c r="CI128" s="97"/>
      <c r="CJ128" s="97"/>
      <c r="CK128" s="97"/>
      <c r="CL128" s="97"/>
      <c r="CM128" s="97"/>
      <c r="CN128" s="97"/>
      <c r="CO128" s="97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</row>
    <row r="129" spans="48:109" ht="20.25" customHeight="1" x14ac:dyDescent="0.2">
      <c r="AV129" s="103"/>
      <c r="AW129" s="103"/>
      <c r="AX129" s="103"/>
      <c r="AY129" s="103"/>
      <c r="AZ129" s="103"/>
      <c r="CD129" s="97"/>
      <c r="CE129" s="97"/>
      <c r="CF129" s="97"/>
      <c r="CG129" s="97"/>
      <c r="CH129" s="97"/>
      <c r="CI129" s="97"/>
      <c r="CJ129" s="97"/>
      <c r="CK129" s="97"/>
      <c r="CL129" s="97"/>
      <c r="CM129" s="97"/>
      <c r="CN129" s="97"/>
      <c r="CO129" s="97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</row>
    <row r="130" spans="48:109" ht="20.25" customHeight="1" x14ac:dyDescent="0.2">
      <c r="AV130" s="103"/>
      <c r="AW130" s="103"/>
      <c r="AX130" s="103"/>
      <c r="AY130" s="103"/>
      <c r="AZ130" s="103"/>
      <c r="CD130" s="97"/>
      <c r="CE130" s="97"/>
      <c r="CF130" s="97"/>
      <c r="CG130" s="97"/>
      <c r="CH130" s="97"/>
      <c r="CI130" s="97"/>
      <c r="CJ130" s="97"/>
      <c r="CK130" s="97"/>
      <c r="CL130" s="97"/>
      <c r="CM130" s="97"/>
      <c r="CN130" s="97"/>
      <c r="CO130" s="97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</row>
    <row r="131" spans="48:109" ht="20.25" customHeight="1" x14ac:dyDescent="0.2">
      <c r="AV131" s="103"/>
      <c r="AW131" s="103"/>
      <c r="AX131" s="103"/>
      <c r="AY131" s="103"/>
      <c r="AZ131" s="103"/>
      <c r="CD131" s="97"/>
      <c r="CE131" s="97"/>
      <c r="CF131" s="97"/>
      <c r="CG131" s="97"/>
      <c r="CH131" s="97"/>
      <c r="CI131" s="97"/>
      <c r="CJ131" s="97"/>
      <c r="CK131" s="97"/>
      <c r="CL131" s="97"/>
      <c r="CM131" s="97"/>
      <c r="CN131" s="97"/>
      <c r="CO131" s="97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</row>
    <row r="132" spans="48:109" ht="20.25" customHeight="1" x14ac:dyDescent="0.2">
      <c r="AV132" s="103"/>
      <c r="AW132" s="103"/>
      <c r="AX132" s="103"/>
      <c r="AY132" s="103"/>
      <c r="AZ132" s="103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</row>
    <row r="133" spans="48:109" ht="20.25" customHeight="1" x14ac:dyDescent="0.2">
      <c r="AV133" s="103"/>
      <c r="AW133" s="103"/>
      <c r="AX133" s="103"/>
      <c r="AY133" s="103"/>
      <c r="AZ133" s="103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</row>
    <row r="134" spans="48:109" ht="20.25" customHeight="1" x14ac:dyDescent="0.2">
      <c r="AV134" s="103"/>
      <c r="AW134" s="103"/>
      <c r="AX134" s="103"/>
      <c r="AY134" s="103"/>
      <c r="AZ134" s="103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</row>
    <row r="135" spans="48:109" ht="20.25" customHeight="1" x14ac:dyDescent="0.2">
      <c r="AV135" s="103"/>
      <c r="AW135" s="103"/>
      <c r="AX135" s="103"/>
      <c r="AY135" s="103"/>
      <c r="AZ135" s="103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</row>
    <row r="136" spans="48:109" ht="20.25" customHeight="1" x14ac:dyDescent="0.2">
      <c r="AV136" s="103"/>
      <c r="AW136" s="103"/>
      <c r="AX136" s="103"/>
      <c r="AY136" s="103"/>
      <c r="AZ136" s="103"/>
      <c r="CD136" s="97"/>
      <c r="CE136" s="97"/>
      <c r="CF136" s="97"/>
      <c r="CG136" s="97"/>
      <c r="CH136" s="97"/>
      <c r="CI136" s="97"/>
      <c r="CJ136" s="97"/>
      <c r="CK136" s="97"/>
      <c r="CL136" s="97"/>
      <c r="CM136" s="97"/>
      <c r="CN136" s="97"/>
      <c r="CO136" s="97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</row>
    <row r="137" spans="48:109" ht="20.25" customHeight="1" x14ac:dyDescent="0.2">
      <c r="AV137" s="103"/>
      <c r="AW137" s="103"/>
      <c r="AX137" s="103"/>
      <c r="AY137" s="103"/>
      <c r="AZ137" s="103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97"/>
      <c r="CO137" s="97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</row>
    <row r="138" spans="48:109" ht="20.25" customHeight="1" x14ac:dyDescent="0.2">
      <c r="AV138" s="103"/>
      <c r="AW138" s="103"/>
      <c r="AX138" s="103"/>
      <c r="AY138" s="103"/>
      <c r="AZ138" s="103"/>
      <c r="CD138" s="97"/>
      <c r="CE138" s="97"/>
      <c r="CF138" s="97"/>
      <c r="CG138" s="97"/>
      <c r="CH138" s="97"/>
      <c r="CI138" s="97"/>
      <c r="CJ138" s="97"/>
      <c r="CK138" s="97"/>
      <c r="CL138" s="97"/>
      <c r="CM138" s="97"/>
      <c r="CN138" s="97"/>
      <c r="CO138" s="97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</row>
    <row r="139" spans="48:109" ht="20.25" customHeight="1" x14ac:dyDescent="0.2">
      <c r="AV139" s="103"/>
      <c r="AW139" s="103"/>
      <c r="AX139" s="103"/>
      <c r="AY139" s="103"/>
      <c r="AZ139" s="103"/>
      <c r="CD139" s="97"/>
      <c r="CE139" s="97"/>
      <c r="CF139" s="97"/>
      <c r="CG139" s="97"/>
      <c r="CH139" s="97"/>
      <c r="CI139" s="97"/>
      <c r="CJ139" s="97"/>
      <c r="CK139" s="97"/>
      <c r="CL139" s="97"/>
      <c r="CM139" s="97"/>
      <c r="CN139" s="97"/>
      <c r="CO139" s="97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</row>
    <row r="140" spans="48:109" ht="20.25" customHeight="1" x14ac:dyDescent="0.2">
      <c r="AV140" s="103"/>
      <c r="AW140" s="103"/>
      <c r="AX140" s="103"/>
      <c r="AY140" s="103"/>
      <c r="AZ140" s="103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</row>
    <row r="141" spans="48:109" ht="20.25" customHeight="1" x14ac:dyDescent="0.2">
      <c r="AV141" s="103"/>
      <c r="AW141" s="103"/>
      <c r="AX141" s="103"/>
      <c r="AY141" s="103"/>
      <c r="AZ141" s="103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</row>
    <row r="142" spans="48:109" ht="20.25" customHeight="1" x14ac:dyDescent="0.2">
      <c r="AV142" s="103"/>
      <c r="AW142" s="103"/>
      <c r="AX142" s="103"/>
      <c r="AY142" s="103"/>
      <c r="AZ142" s="103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</row>
    <row r="143" spans="48:109" ht="20.25" customHeight="1" x14ac:dyDescent="0.2">
      <c r="AV143" s="103"/>
      <c r="AW143" s="103"/>
      <c r="AX143" s="103"/>
      <c r="AY143" s="103"/>
      <c r="AZ143" s="103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</row>
    <row r="144" spans="48:109" ht="20.25" customHeight="1" x14ac:dyDescent="0.2">
      <c r="AV144" s="103"/>
      <c r="AW144" s="103"/>
      <c r="AX144" s="103"/>
      <c r="AY144" s="103"/>
      <c r="AZ144" s="103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</row>
    <row r="145" spans="48:109" ht="20.25" customHeight="1" x14ac:dyDescent="0.2">
      <c r="AV145" s="103"/>
      <c r="AW145" s="103"/>
      <c r="AX145" s="103"/>
      <c r="AY145" s="103"/>
      <c r="AZ145" s="103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</row>
    <row r="146" spans="48:109" ht="20.25" customHeight="1" x14ac:dyDescent="0.2">
      <c r="AV146" s="103"/>
      <c r="AW146" s="103"/>
      <c r="AX146" s="103"/>
      <c r="AY146" s="103"/>
      <c r="AZ146" s="103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</row>
    <row r="147" spans="48:109" ht="20.25" customHeight="1" x14ac:dyDescent="0.2">
      <c r="AV147" s="103"/>
      <c r="AW147" s="103"/>
      <c r="AX147" s="103"/>
      <c r="AY147" s="103"/>
      <c r="AZ147" s="103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</row>
    <row r="148" spans="48:109" ht="20.25" customHeight="1" x14ac:dyDescent="0.2">
      <c r="AV148" s="103"/>
      <c r="AW148" s="103"/>
      <c r="AX148" s="103"/>
      <c r="AY148" s="103"/>
      <c r="AZ148" s="103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</row>
    <row r="149" spans="48:109" ht="20.25" customHeight="1" x14ac:dyDescent="0.2">
      <c r="AV149" s="103"/>
      <c r="AW149" s="103"/>
      <c r="AX149" s="103"/>
      <c r="AY149" s="103"/>
      <c r="AZ149" s="103"/>
      <c r="CD149" s="97"/>
      <c r="CE149" s="97"/>
      <c r="CF149" s="97"/>
      <c r="CG149" s="97"/>
      <c r="CH149" s="97"/>
      <c r="CI149" s="97"/>
      <c r="CJ149" s="97"/>
      <c r="CK149" s="97"/>
      <c r="CL149" s="97"/>
      <c r="CM149" s="97"/>
      <c r="CN149" s="97"/>
      <c r="CO149" s="97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</row>
    <row r="150" spans="48:109" ht="20.25" customHeight="1" x14ac:dyDescent="0.2">
      <c r="AV150" s="103"/>
      <c r="AW150" s="103"/>
      <c r="AX150" s="103"/>
      <c r="AY150" s="103"/>
      <c r="AZ150" s="103"/>
      <c r="CD150" s="97"/>
      <c r="CE150" s="97"/>
      <c r="CF150" s="97"/>
      <c r="CG150" s="97"/>
      <c r="CH150" s="97"/>
      <c r="CI150" s="97"/>
      <c r="CJ150" s="97"/>
      <c r="CK150" s="97"/>
      <c r="CL150" s="97"/>
      <c r="CM150" s="97"/>
      <c r="CN150" s="97"/>
      <c r="CO150" s="97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</row>
    <row r="151" spans="48:109" ht="20.25" customHeight="1" x14ac:dyDescent="0.2">
      <c r="AV151" s="103"/>
      <c r="AW151" s="103"/>
      <c r="AX151" s="103"/>
      <c r="AY151" s="103"/>
      <c r="AZ151" s="103"/>
      <c r="CD151" s="97"/>
      <c r="CE151" s="97"/>
      <c r="CF151" s="97"/>
      <c r="CG151" s="97"/>
      <c r="CH151" s="97"/>
      <c r="CI151" s="97"/>
      <c r="CJ151" s="97"/>
      <c r="CK151" s="97"/>
      <c r="CL151" s="97"/>
      <c r="CM151" s="97"/>
      <c r="CN151" s="97"/>
      <c r="CO151" s="97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</row>
    <row r="152" spans="48:109" ht="20.25" customHeight="1" x14ac:dyDescent="0.2">
      <c r="AV152" s="103"/>
      <c r="AW152" s="103"/>
      <c r="AX152" s="103"/>
      <c r="AY152" s="103"/>
      <c r="AZ152" s="103"/>
      <c r="CD152" s="97"/>
      <c r="CE152" s="97"/>
      <c r="CF152" s="97"/>
      <c r="CG152" s="97"/>
      <c r="CH152" s="97"/>
      <c r="CI152" s="97"/>
      <c r="CJ152" s="97"/>
      <c r="CK152" s="97"/>
      <c r="CL152" s="97"/>
      <c r="CM152" s="97"/>
      <c r="CN152" s="97"/>
      <c r="CO152" s="97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</row>
    <row r="153" spans="48:109" ht="20.25" customHeight="1" x14ac:dyDescent="0.2">
      <c r="AV153" s="103"/>
      <c r="AW153" s="103"/>
      <c r="AX153" s="103"/>
      <c r="AY153" s="103"/>
      <c r="AZ153" s="103"/>
      <c r="CD153" s="97"/>
      <c r="CE153" s="97"/>
      <c r="CF153" s="97"/>
      <c r="CG153" s="97"/>
      <c r="CH153" s="97"/>
      <c r="CI153" s="97"/>
      <c r="CJ153" s="97"/>
      <c r="CK153" s="97"/>
      <c r="CL153" s="97"/>
      <c r="CM153" s="97"/>
      <c r="CN153" s="97"/>
      <c r="CO153" s="97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</row>
    <row r="154" spans="48:109" ht="20.25" customHeight="1" x14ac:dyDescent="0.2">
      <c r="AV154" s="103"/>
      <c r="AW154" s="103"/>
      <c r="AX154" s="103"/>
      <c r="AY154" s="103"/>
      <c r="AZ154" s="103"/>
      <c r="CD154" s="97"/>
      <c r="CE154" s="97"/>
      <c r="CF154" s="97"/>
      <c r="CG154" s="97"/>
      <c r="CH154" s="97"/>
      <c r="CI154" s="97"/>
      <c r="CJ154" s="97"/>
      <c r="CK154" s="97"/>
      <c r="CL154" s="97"/>
      <c r="CM154" s="97"/>
      <c r="CN154" s="97"/>
      <c r="CO154" s="97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</row>
    <row r="155" spans="48:109" ht="20.25" customHeight="1" x14ac:dyDescent="0.2">
      <c r="AV155" s="103"/>
      <c r="AW155" s="103"/>
      <c r="AX155" s="103"/>
      <c r="AY155" s="103"/>
      <c r="AZ155" s="103"/>
      <c r="CD155" s="97"/>
      <c r="CE155" s="97"/>
      <c r="CF155" s="97"/>
      <c r="CG155" s="97"/>
      <c r="CH155" s="97"/>
      <c r="CI155" s="97"/>
      <c r="CJ155" s="97"/>
      <c r="CK155" s="97"/>
      <c r="CL155" s="97"/>
      <c r="CM155" s="97"/>
      <c r="CN155" s="97"/>
      <c r="CO155" s="97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</row>
    <row r="156" spans="48:109" ht="20.25" customHeight="1" x14ac:dyDescent="0.2">
      <c r="AV156" s="103"/>
      <c r="AW156" s="103"/>
      <c r="AX156" s="103"/>
      <c r="AY156" s="103"/>
      <c r="AZ156" s="103"/>
      <c r="CD156" s="97"/>
      <c r="CE156" s="97"/>
      <c r="CF156" s="97"/>
      <c r="CG156" s="97"/>
      <c r="CH156" s="97"/>
      <c r="CI156" s="97"/>
      <c r="CJ156" s="97"/>
      <c r="CK156" s="97"/>
      <c r="CL156" s="97"/>
      <c r="CM156" s="97"/>
      <c r="CN156" s="97"/>
      <c r="CO156" s="97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</row>
    <row r="157" spans="48:109" ht="20.25" customHeight="1" x14ac:dyDescent="0.2">
      <c r="AV157" s="103"/>
      <c r="AW157" s="103"/>
      <c r="AX157" s="103"/>
      <c r="AY157" s="103"/>
      <c r="AZ157" s="103"/>
      <c r="CD157" s="97"/>
      <c r="CE157" s="97"/>
      <c r="CF157" s="97"/>
      <c r="CG157" s="97"/>
      <c r="CH157" s="97"/>
      <c r="CI157" s="97"/>
      <c r="CJ157" s="97"/>
      <c r="CK157" s="97"/>
      <c r="CL157" s="97"/>
      <c r="CM157" s="97"/>
      <c r="CN157" s="97"/>
      <c r="CO157" s="97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</row>
    <row r="158" spans="48:109" ht="20.25" customHeight="1" x14ac:dyDescent="0.2">
      <c r="AV158" s="103"/>
      <c r="AW158" s="103"/>
      <c r="AX158" s="103"/>
      <c r="AY158" s="103"/>
      <c r="AZ158" s="103"/>
      <c r="CD158" s="97"/>
      <c r="CE158" s="97"/>
      <c r="CF158" s="97"/>
      <c r="CG158" s="97"/>
      <c r="CH158" s="97"/>
      <c r="CI158" s="97"/>
      <c r="CJ158" s="97"/>
      <c r="CK158" s="97"/>
      <c r="CL158" s="97"/>
      <c r="CM158" s="97"/>
      <c r="CN158" s="97"/>
      <c r="CO158" s="97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</row>
    <row r="159" spans="48:109" ht="20.25" customHeight="1" x14ac:dyDescent="0.2">
      <c r="AV159" s="103"/>
      <c r="AW159" s="103"/>
      <c r="AX159" s="103"/>
      <c r="AY159" s="103"/>
      <c r="AZ159" s="103"/>
      <c r="CD159" s="97"/>
      <c r="CE159" s="97"/>
      <c r="CF159" s="97"/>
      <c r="CG159" s="97"/>
      <c r="CH159" s="97"/>
      <c r="CI159" s="97"/>
      <c r="CJ159" s="97"/>
      <c r="CK159" s="97"/>
      <c r="CL159" s="97"/>
      <c r="CM159" s="97"/>
      <c r="CN159" s="97"/>
      <c r="CO159" s="97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</row>
    <row r="160" spans="48:109" ht="20.25" customHeight="1" x14ac:dyDescent="0.2">
      <c r="AV160" s="103"/>
      <c r="AW160" s="103"/>
      <c r="AX160" s="103"/>
      <c r="AY160" s="103"/>
      <c r="AZ160" s="103"/>
      <c r="CD160" s="97"/>
      <c r="CE160" s="97"/>
      <c r="CF160" s="97"/>
      <c r="CG160" s="97"/>
      <c r="CH160" s="97"/>
      <c r="CI160" s="97"/>
      <c r="CJ160" s="97"/>
      <c r="CK160" s="97"/>
      <c r="CL160" s="97"/>
      <c r="CM160" s="97"/>
      <c r="CN160" s="97"/>
      <c r="CO160" s="97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</row>
    <row r="161" spans="48:109" ht="20.25" customHeight="1" x14ac:dyDescent="0.2">
      <c r="AV161" s="103"/>
      <c r="AW161" s="103"/>
      <c r="AX161" s="103"/>
      <c r="AY161" s="103"/>
      <c r="AZ161" s="103"/>
      <c r="CD161" s="97"/>
      <c r="CE161" s="97"/>
      <c r="CF161" s="97"/>
      <c r="CG161" s="97"/>
      <c r="CH161" s="97"/>
      <c r="CI161" s="97"/>
      <c r="CJ161" s="97"/>
      <c r="CK161" s="97"/>
      <c r="CL161" s="97"/>
      <c r="CM161" s="97"/>
      <c r="CN161" s="97"/>
      <c r="CO161" s="97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</row>
    <row r="162" spans="48:109" ht="20.25" customHeight="1" x14ac:dyDescent="0.2">
      <c r="AV162" s="103"/>
      <c r="AW162" s="103"/>
      <c r="AX162" s="103"/>
      <c r="AY162" s="103"/>
      <c r="AZ162" s="103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</row>
    <row r="163" spans="48:109" ht="20.25" customHeight="1" x14ac:dyDescent="0.2">
      <c r="AV163" s="103"/>
      <c r="AW163" s="103"/>
      <c r="AX163" s="103"/>
      <c r="AY163" s="103"/>
      <c r="AZ163" s="103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</row>
    <row r="164" spans="48:109" ht="20.25" customHeight="1" x14ac:dyDescent="0.2">
      <c r="AV164" s="103"/>
      <c r="AW164" s="103"/>
      <c r="AX164" s="103"/>
      <c r="AY164" s="103"/>
      <c r="AZ164" s="103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</row>
    <row r="165" spans="48:109" ht="20.25" customHeight="1" x14ac:dyDescent="0.2">
      <c r="AV165" s="103"/>
      <c r="AW165" s="103"/>
      <c r="AX165" s="103"/>
      <c r="AY165" s="103"/>
      <c r="AZ165" s="103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</row>
    <row r="166" spans="48:109" ht="20.25" customHeight="1" x14ac:dyDescent="0.2">
      <c r="AV166" s="103"/>
      <c r="AW166" s="103"/>
      <c r="AX166" s="103"/>
      <c r="AY166" s="103"/>
      <c r="AZ166" s="103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</row>
    <row r="167" spans="48:109" ht="20.25" customHeight="1" x14ac:dyDescent="0.2">
      <c r="AV167" s="103"/>
      <c r="AW167" s="103"/>
      <c r="AX167" s="103"/>
      <c r="AY167" s="103"/>
      <c r="AZ167" s="103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</row>
    <row r="168" spans="48:109" ht="20.25" customHeight="1" x14ac:dyDescent="0.2">
      <c r="AV168" s="103"/>
      <c r="AW168" s="103"/>
      <c r="AX168" s="103"/>
      <c r="AY168" s="103"/>
      <c r="AZ168" s="103"/>
      <c r="CD168" s="97"/>
      <c r="CE168" s="97"/>
      <c r="CF168" s="97"/>
      <c r="CG168" s="97"/>
      <c r="CH168" s="97"/>
      <c r="CI168" s="97"/>
      <c r="CJ168" s="97"/>
      <c r="CK168" s="97"/>
      <c r="CL168" s="97"/>
      <c r="CM168" s="97"/>
      <c r="CN168" s="97"/>
      <c r="CO168" s="97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</row>
    <row r="169" spans="48:109" ht="20.25" customHeight="1" x14ac:dyDescent="0.2">
      <c r="AV169" s="103"/>
      <c r="AW169" s="103"/>
      <c r="AX169" s="103"/>
      <c r="AY169" s="103"/>
      <c r="AZ169" s="103"/>
      <c r="CD169" s="97"/>
      <c r="CE169" s="97"/>
      <c r="CF169" s="97"/>
      <c r="CG169" s="97"/>
      <c r="CH169" s="97"/>
      <c r="CI169" s="97"/>
      <c r="CJ169" s="97"/>
      <c r="CK169" s="97"/>
      <c r="CL169" s="97"/>
      <c r="CM169" s="97"/>
      <c r="CN169" s="97"/>
      <c r="CO169" s="97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</row>
    <row r="170" spans="48:109" ht="20.25" customHeight="1" x14ac:dyDescent="0.2">
      <c r="AV170" s="103"/>
      <c r="AW170" s="103"/>
      <c r="AX170" s="103"/>
      <c r="AY170" s="103"/>
      <c r="AZ170" s="103"/>
      <c r="CD170" s="97"/>
      <c r="CE170" s="97"/>
      <c r="CF170" s="97"/>
      <c r="CG170" s="97"/>
      <c r="CH170" s="97"/>
      <c r="CI170" s="97"/>
      <c r="CJ170" s="97"/>
      <c r="CK170" s="97"/>
      <c r="CL170" s="97"/>
      <c r="CM170" s="97"/>
      <c r="CN170" s="97"/>
      <c r="CO170" s="97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</row>
    <row r="171" spans="48:109" ht="20.25" customHeight="1" x14ac:dyDescent="0.2">
      <c r="AV171" s="103"/>
      <c r="AW171" s="103"/>
      <c r="AX171" s="103"/>
      <c r="AY171" s="103"/>
      <c r="AZ171" s="103"/>
      <c r="CD171" s="97"/>
      <c r="CE171" s="97"/>
      <c r="CF171" s="97"/>
      <c r="CG171" s="97"/>
      <c r="CH171" s="97"/>
      <c r="CI171" s="97"/>
      <c r="CJ171" s="97"/>
      <c r="CK171" s="97"/>
      <c r="CL171" s="97"/>
      <c r="CM171" s="97"/>
      <c r="CN171" s="97"/>
      <c r="CO171" s="97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</row>
    <row r="172" spans="48:109" ht="20.25" customHeight="1" x14ac:dyDescent="0.2">
      <c r="AV172" s="103"/>
      <c r="AW172" s="103"/>
      <c r="AX172" s="103"/>
      <c r="AY172" s="103"/>
      <c r="AZ172" s="103"/>
      <c r="CD172" s="97"/>
      <c r="CE172" s="97"/>
      <c r="CF172" s="97"/>
      <c r="CG172" s="97"/>
      <c r="CH172" s="97"/>
      <c r="CI172" s="97"/>
      <c r="CJ172" s="97"/>
      <c r="CK172" s="97"/>
      <c r="CL172" s="97"/>
      <c r="CM172" s="97"/>
      <c r="CN172" s="97"/>
      <c r="CO172" s="97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</row>
    <row r="173" spans="48:109" ht="20.25" customHeight="1" x14ac:dyDescent="0.2">
      <c r="AV173" s="103"/>
      <c r="AW173" s="103"/>
      <c r="AX173" s="103"/>
      <c r="AY173" s="103"/>
      <c r="AZ173" s="103"/>
      <c r="CD173" s="97"/>
      <c r="CE173" s="97"/>
      <c r="CF173" s="97"/>
      <c r="CG173" s="97"/>
      <c r="CH173" s="97"/>
      <c r="CI173" s="97"/>
      <c r="CJ173" s="97"/>
      <c r="CK173" s="97"/>
      <c r="CL173" s="97"/>
      <c r="CM173" s="97"/>
      <c r="CN173" s="97"/>
      <c r="CO173" s="97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</row>
    <row r="174" spans="48:109" ht="20.25" customHeight="1" x14ac:dyDescent="0.2">
      <c r="AV174" s="103"/>
      <c r="AW174" s="103"/>
      <c r="AX174" s="103"/>
      <c r="AY174" s="103"/>
      <c r="AZ174" s="103"/>
      <c r="CD174" s="97"/>
      <c r="CE174" s="97"/>
      <c r="CF174" s="97"/>
      <c r="CG174" s="97"/>
      <c r="CH174" s="97"/>
      <c r="CI174" s="97"/>
      <c r="CJ174" s="97"/>
      <c r="CK174" s="97"/>
      <c r="CL174" s="97"/>
      <c r="CM174" s="97"/>
      <c r="CN174" s="97"/>
      <c r="CO174" s="97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</row>
    <row r="175" spans="48:109" ht="20.25" customHeight="1" x14ac:dyDescent="0.2">
      <c r="AV175" s="103"/>
      <c r="AW175" s="103"/>
      <c r="AX175" s="103"/>
      <c r="AY175" s="103"/>
      <c r="AZ175" s="103"/>
      <c r="CD175" s="97"/>
      <c r="CE175" s="97"/>
      <c r="CF175" s="97"/>
      <c r="CG175" s="97"/>
      <c r="CH175" s="97"/>
      <c r="CI175" s="97"/>
      <c r="CJ175" s="97"/>
      <c r="CK175" s="97"/>
      <c r="CL175" s="97"/>
      <c r="CM175" s="97"/>
      <c r="CN175" s="97"/>
      <c r="CO175" s="97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</row>
    <row r="176" spans="48:109" ht="20.25" customHeight="1" x14ac:dyDescent="0.2">
      <c r="AV176" s="103"/>
      <c r="AW176" s="103"/>
      <c r="AX176" s="103"/>
      <c r="AY176" s="103"/>
      <c r="AZ176" s="103"/>
      <c r="CD176" s="97"/>
      <c r="CE176" s="97"/>
      <c r="CF176" s="97"/>
      <c r="CG176" s="97"/>
      <c r="CH176" s="97"/>
      <c r="CI176" s="97"/>
      <c r="CJ176" s="97"/>
      <c r="CK176" s="97"/>
      <c r="CL176" s="97"/>
      <c r="CM176" s="97"/>
      <c r="CN176" s="97"/>
      <c r="CO176" s="97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</row>
    <row r="177" spans="48:109" ht="20.25" customHeight="1" x14ac:dyDescent="0.2">
      <c r="AV177" s="103"/>
      <c r="AW177" s="103"/>
      <c r="AX177" s="103"/>
      <c r="AY177" s="103"/>
      <c r="AZ177" s="103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</row>
    <row r="178" spans="48:109" ht="20.25" customHeight="1" x14ac:dyDescent="0.2">
      <c r="AV178" s="103"/>
      <c r="AW178" s="103"/>
      <c r="AX178" s="103"/>
      <c r="AY178" s="103"/>
      <c r="AZ178" s="103"/>
      <c r="CD178" s="97"/>
      <c r="CE178" s="97"/>
      <c r="CF178" s="97"/>
      <c r="CG178" s="97"/>
      <c r="CH178" s="97"/>
      <c r="CI178" s="97"/>
      <c r="CJ178" s="97"/>
      <c r="CK178" s="97"/>
      <c r="CL178" s="97"/>
      <c r="CM178" s="97"/>
      <c r="CN178" s="97"/>
      <c r="CO178" s="97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</row>
    <row r="179" spans="48:109" ht="20.25" customHeight="1" x14ac:dyDescent="0.2">
      <c r="AV179" s="103"/>
      <c r="AW179" s="103"/>
      <c r="AX179" s="103"/>
      <c r="AY179" s="103"/>
      <c r="AZ179" s="103"/>
      <c r="CD179" s="97"/>
      <c r="CE179" s="97"/>
      <c r="CF179" s="97"/>
      <c r="CG179" s="97"/>
      <c r="CH179" s="97"/>
      <c r="CI179" s="97"/>
      <c r="CJ179" s="97"/>
      <c r="CK179" s="97"/>
      <c r="CL179" s="97"/>
      <c r="CM179" s="97"/>
      <c r="CN179" s="97"/>
      <c r="CO179" s="97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</row>
    <row r="180" spans="48:109" ht="20.25" customHeight="1" x14ac:dyDescent="0.2">
      <c r="AV180" s="103"/>
      <c r="AW180" s="103"/>
      <c r="AX180" s="103"/>
      <c r="AY180" s="103"/>
      <c r="AZ180" s="103"/>
      <c r="CD180" s="97"/>
      <c r="CE180" s="97"/>
      <c r="CF180" s="97"/>
      <c r="CG180" s="97"/>
      <c r="CH180" s="97"/>
      <c r="CI180" s="97"/>
      <c r="CJ180" s="97"/>
      <c r="CK180" s="97"/>
      <c r="CL180" s="97"/>
      <c r="CM180" s="97"/>
      <c r="CN180" s="97"/>
      <c r="CO180" s="97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</row>
    <row r="181" spans="48:109" ht="20.25" customHeight="1" x14ac:dyDescent="0.2">
      <c r="AV181" s="103"/>
      <c r="AW181" s="103"/>
      <c r="AX181" s="103"/>
      <c r="AY181" s="103"/>
      <c r="AZ181" s="103"/>
      <c r="CD181" s="97"/>
      <c r="CE181" s="97"/>
      <c r="CF181" s="97"/>
      <c r="CG181" s="97"/>
      <c r="CH181" s="97"/>
      <c r="CI181" s="97"/>
      <c r="CJ181" s="97"/>
      <c r="CK181" s="97"/>
      <c r="CL181" s="97"/>
      <c r="CM181" s="97"/>
      <c r="CN181" s="97"/>
      <c r="CO181" s="97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</row>
    <row r="182" spans="48:109" ht="20.25" customHeight="1" x14ac:dyDescent="0.2">
      <c r="AV182" s="103"/>
      <c r="AW182" s="103"/>
      <c r="AX182" s="103"/>
      <c r="AY182" s="103"/>
      <c r="AZ182" s="103"/>
      <c r="CD182" s="97"/>
      <c r="CE182" s="97"/>
      <c r="CF182" s="97"/>
      <c r="CG182" s="97"/>
      <c r="CH182" s="97"/>
      <c r="CI182" s="97"/>
      <c r="CJ182" s="97"/>
      <c r="CK182" s="97"/>
      <c r="CL182" s="97"/>
      <c r="CM182" s="97"/>
      <c r="CN182" s="97"/>
      <c r="CO182" s="97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</row>
    <row r="183" spans="48:109" ht="20.25" customHeight="1" x14ac:dyDescent="0.2">
      <c r="AV183" s="103"/>
      <c r="AW183" s="103"/>
      <c r="AX183" s="103"/>
      <c r="AY183" s="103"/>
      <c r="AZ183" s="103"/>
      <c r="CD183" s="97"/>
      <c r="CE183" s="97"/>
      <c r="CF183" s="97"/>
      <c r="CG183" s="97"/>
      <c r="CH183" s="97"/>
      <c r="CI183" s="97"/>
      <c r="CJ183" s="97"/>
      <c r="CK183" s="97"/>
      <c r="CL183" s="97"/>
      <c r="CM183" s="97"/>
      <c r="CN183" s="97"/>
      <c r="CO183" s="97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</row>
    <row r="184" spans="48:109" ht="20.25" customHeight="1" x14ac:dyDescent="0.2">
      <c r="AV184" s="103"/>
      <c r="AW184" s="103"/>
      <c r="AX184" s="103"/>
      <c r="AY184" s="103"/>
      <c r="AZ184" s="103"/>
      <c r="CD184" s="97"/>
      <c r="CE184" s="97"/>
      <c r="CF184" s="97"/>
      <c r="CG184" s="97"/>
      <c r="CH184" s="97"/>
      <c r="CI184" s="97"/>
      <c r="CJ184" s="97"/>
      <c r="CK184" s="97"/>
      <c r="CL184" s="97"/>
      <c r="CM184" s="97"/>
      <c r="CN184" s="97"/>
      <c r="CO184" s="97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</row>
    <row r="185" spans="48:109" ht="20.25" customHeight="1" x14ac:dyDescent="0.2">
      <c r="AV185" s="103"/>
      <c r="AW185" s="103"/>
      <c r="AX185" s="103"/>
      <c r="AY185" s="103"/>
      <c r="AZ185" s="103"/>
      <c r="CD185" s="97"/>
      <c r="CE185" s="97"/>
      <c r="CF185" s="97"/>
      <c r="CG185" s="97"/>
      <c r="CH185" s="97"/>
      <c r="CI185" s="97"/>
      <c r="CJ185" s="97"/>
      <c r="CK185" s="97"/>
      <c r="CL185" s="97"/>
      <c r="CM185" s="97"/>
      <c r="CN185" s="97"/>
      <c r="CO185" s="97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</row>
    <row r="186" spans="48:109" ht="20.25" customHeight="1" x14ac:dyDescent="0.2">
      <c r="AV186" s="103"/>
      <c r="AW186" s="103"/>
      <c r="AX186" s="103"/>
      <c r="AY186" s="103"/>
      <c r="AZ186" s="103"/>
      <c r="CD186" s="97"/>
      <c r="CE186" s="97"/>
      <c r="CF186" s="97"/>
      <c r="CG186" s="97"/>
      <c r="CH186" s="97"/>
      <c r="CI186" s="97"/>
      <c r="CJ186" s="97"/>
      <c r="CK186" s="97"/>
      <c r="CL186" s="97"/>
      <c r="CM186" s="97"/>
      <c r="CN186" s="97"/>
      <c r="CO186" s="97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</row>
    <row r="187" spans="48:109" ht="20.25" customHeight="1" x14ac:dyDescent="0.2">
      <c r="AV187" s="103"/>
      <c r="AW187" s="103"/>
      <c r="AX187" s="103"/>
      <c r="AY187" s="103"/>
      <c r="AZ187" s="103"/>
      <c r="CD187" s="97"/>
      <c r="CE187" s="97"/>
      <c r="CF187" s="97"/>
      <c r="CG187" s="97"/>
      <c r="CH187" s="97"/>
      <c r="CI187" s="97"/>
      <c r="CJ187" s="97"/>
      <c r="CK187" s="97"/>
      <c r="CL187" s="97"/>
      <c r="CM187" s="97"/>
      <c r="CN187" s="97"/>
      <c r="CO187" s="97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</row>
    <row r="188" spans="48:109" ht="20.25" customHeight="1" x14ac:dyDescent="0.2">
      <c r="AV188" s="103"/>
      <c r="AW188" s="103"/>
      <c r="AX188" s="103"/>
      <c r="AY188" s="103"/>
      <c r="AZ188" s="103"/>
      <c r="CD188" s="97"/>
      <c r="CE188" s="97"/>
      <c r="CF188" s="97"/>
      <c r="CG188" s="97"/>
      <c r="CH188" s="97"/>
      <c r="CI188" s="97"/>
      <c r="CJ188" s="97"/>
      <c r="CK188" s="97"/>
      <c r="CL188" s="97"/>
      <c r="CM188" s="97"/>
      <c r="CN188" s="97"/>
      <c r="CO188" s="97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</row>
    <row r="189" spans="48:109" ht="20.25" customHeight="1" x14ac:dyDescent="0.2">
      <c r="AV189" s="103"/>
      <c r="AW189" s="103"/>
      <c r="AX189" s="103"/>
      <c r="AY189" s="103"/>
      <c r="AZ189" s="103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7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</row>
    <row r="190" spans="48:109" ht="20.25" customHeight="1" x14ac:dyDescent="0.2">
      <c r="AV190" s="103"/>
      <c r="AW190" s="103"/>
      <c r="AX190" s="103"/>
      <c r="AY190" s="103"/>
      <c r="AZ190" s="103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7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</row>
    <row r="191" spans="48:109" ht="20.25" customHeight="1" x14ac:dyDescent="0.2">
      <c r="AV191" s="103"/>
      <c r="AW191" s="103"/>
      <c r="AX191" s="103"/>
      <c r="AY191" s="103"/>
      <c r="AZ191" s="103"/>
      <c r="CD191" s="97"/>
      <c r="CE191" s="97"/>
      <c r="CF191" s="97"/>
      <c r="CG191" s="97"/>
      <c r="CH191" s="97"/>
      <c r="CI191" s="97"/>
      <c r="CJ191" s="97"/>
      <c r="CK191" s="97"/>
      <c r="CL191" s="97"/>
      <c r="CM191" s="97"/>
      <c r="CN191" s="97"/>
      <c r="CO191" s="97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</row>
    <row r="192" spans="48:109" ht="20.25" customHeight="1" x14ac:dyDescent="0.2">
      <c r="AV192" s="103"/>
      <c r="AW192" s="103"/>
      <c r="AX192" s="103"/>
      <c r="AY192" s="103"/>
      <c r="AZ192" s="103"/>
      <c r="CD192" s="97"/>
      <c r="CE192" s="97"/>
      <c r="CF192" s="97"/>
      <c r="CG192" s="97"/>
      <c r="CH192" s="97"/>
      <c r="CI192" s="97"/>
      <c r="CJ192" s="97"/>
      <c r="CK192" s="97"/>
      <c r="CL192" s="97"/>
      <c r="CM192" s="97"/>
      <c r="CN192" s="97"/>
      <c r="CO192" s="97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</row>
    <row r="193" spans="48:109" ht="20.25" customHeight="1" x14ac:dyDescent="0.2">
      <c r="AV193" s="103"/>
      <c r="AW193" s="103"/>
      <c r="AX193" s="103"/>
      <c r="AY193" s="103"/>
      <c r="AZ193" s="103"/>
      <c r="CD193" s="97"/>
      <c r="CE193" s="97"/>
      <c r="CF193" s="97"/>
      <c r="CG193" s="97"/>
      <c r="CH193" s="97"/>
      <c r="CI193" s="97"/>
      <c r="CJ193" s="97"/>
      <c r="CK193" s="97"/>
      <c r="CL193" s="97"/>
      <c r="CM193" s="97"/>
      <c r="CN193" s="97"/>
      <c r="CO193" s="97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</row>
    <row r="194" spans="48:109" ht="20.25" customHeight="1" x14ac:dyDescent="0.2">
      <c r="AV194" s="103"/>
      <c r="AW194" s="103"/>
      <c r="AX194" s="103"/>
      <c r="AY194" s="103"/>
      <c r="AZ194" s="103"/>
      <c r="CD194" s="97"/>
      <c r="CE194" s="97"/>
      <c r="CF194" s="97"/>
      <c r="CG194" s="97"/>
      <c r="CH194" s="97"/>
      <c r="CI194" s="97"/>
      <c r="CJ194" s="97"/>
      <c r="CK194" s="97"/>
      <c r="CL194" s="97"/>
      <c r="CM194" s="97"/>
      <c r="CN194" s="97"/>
      <c r="CO194" s="97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</row>
    <row r="195" spans="48:109" ht="20.25" customHeight="1" x14ac:dyDescent="0.2">
      <c r="AV195" s="103"/>
      <c r="AW195" s="103"/>
      <c r="AX195" s="103"/>
      <c r="AY195" s="103"/>
      <c r="AZ195" s="103"/>
      <c r="CD195" s="97"/>
      <c r="CE195" s="97"/>
      <c r="CF195" s="97"/>
      <c r="CG195" s="97"/>
      <c r="CH195" s="97"/>
      <c r="CI195" s="97"/>
      <c r="CJ195" s="97"/>
      <c r="CK195" s="97"/>
      <c r="CL195" s="97"/>
      <c r="CM195" s="97"/>
      <c r="CN195" s="97"/>
      <c r="CO195" s="97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</row>
    <row r="196" spans="48:109" ht="20.25" customHeight="1" x14ac:dyDescent="0.2">
      <c r="AV196" s="103"/>
      <c r="AW196" s="103"/>
      <c r="AX196" s="103"/>
      <c r="AY196" s="103"/>
      <c r="AZ196" s="103"/>
      <c r="CD196" s="97"/>
      <c r="CE196" s="97"/>
      <c r="CF196" s="97"/>
      <c r="CG196" s="97"/>
      <c r="CH196" s="97"/>
      <c r="CI196" s="97"/>
      <c r="CJ196" s="97"/>
      <c r="CK196" s="97"/>
      <c r="CL196" s="97"/>
      <c r="CM196" s="97"/>
      <c r="CN196" s="97"/>
      <c r="CO196" s="97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</row>
    <row r="197" spans="48:109" ht="20.25" customHeight="1" x14ac:dyDescent="0.2">
      <c r="AV197" s="103"/>
      <c r="AW197" s="103"/>
      <c r="AX197" s="103"/>
      <c r="AY197" s="103"/>
      <c r="AZ197" s="103"/>
      <c r="CD197" s="97"/>
      <c r="CE197" s="97"/>
      <c r="CF197" s="97"/>
      <c r="CG197" s="97"/>
      <c r="CH197" s="97"/>
      <c r="CI197" s="97"/>
      <c r="CJ197" s="97"/>
      <c r="CK197" s="97"/>
      <c r="CL197" s="97"/>
      <c r="CM197" s="97"/>
      <c r="CN197" s="97"/>
      <c r="CO197" s="97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</row>
    <row r="198" spans="48:109" ht="20.25" customHeight="1" x14ac:dyDescent="0.2">
      <c r="AV198" s="103"/>
      <c r="AW198" s="103"/>
      <c r="AX198" s="103"/>
      <c r="AY198" s="103"/>
      <c r="AZ198" s="103"/>
      <c r="CD198" s="97"/>
      <c r="CE198" s="97"/>
      <c r="CF198" s="97"/>
      <c r="CG198" s="97"/>
      <c r="CH198" s="97"/>
      <c r="CI198" s="97"/>
      <c r="CJ198" s="97"/>
      <c r="CK198" s="97"/>
      <c r="CL198" s="97"/>
      <c r="CM198" s="97"/>
      <c r="CN198" s="97"/>
      <c r="CO198" s="97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</row>
    <row r="199" spans="48:109" ht="20.25" customHeight="1" x14ac:dyDescent="0.2">
      <c r="AV199" s="103"/>
      <c r="AW199" s="103"/>
      <c r="AX199" s="103"/>
      <c r="AY199" s="103"/>
      <c r="AZ199" s="103"/>
      <c r="CD199" s="97"/>
      <c r="CE199" s="97"/>
      <c r="CF199" s="97"/>
      <c r="CG199" s="97"/>
      <c r="CH199" s="97"/>
      <c r="CI199" s="97"/>
      <c r="CJ199" s="97"/>
      <c r="CK199" s="97"/>
      <c r="CL199" s="97"/>
      <c r="CM199" s="97"/>
      <c r="CN199" s="97"/>
      <c r="CO199" s="97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</row>
    <row r="200" spans="48:109" ht="20.25" customHeight="1" x14ac:dyDescent="0.2">
      <c r="AV200" s="103"/>
      <c r="AW200" s="103"/>
      <c r="AX200" s="103"/>
      <c r="AY200" s="103"/>
      <c r="AZ200" s="103"/>
      <c r="CD200" s="97"/>
      <c r="CE200" s="97"/>
      <c r="CF200" s="97"/>
      <c r="CG200" s="97"/>
      <c r="CH200" s="97"/>
      <c r="CI200" s="97"/>
      <c r="CJ200" s="97"/>
      <c r="CK200" s="97"/>
      <c r="CL200" s="97"/>
      <c r="CM200" s="97"/>
      <c r="CN200" s="97"/>
      <c r="CO200" s="97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</row>
    <row r="201" spans="48:109" ht="20.25" customHeight="1" x14ac:dyDescent="0.2">
      <c r="AV201" s="103"/>
      <c r="AW201" s="103"/>
      <c r="AX201" s="103"/>
      <c r="AY201" s="103"/>
      <c r="AZ201" s="103"/>
      <c r="CD201" s="97"/>
      <c r="CE201" s="97"/>
      <c r="CF201" s="97"/>
      <c r="CG201" s="97"/>
      <c r="CH201" s="97"/>
      <c r="CI201" s="97"/>
      <c r="CJ201" s="97"/>
      <c r="CK201" s="97"/>
      <c r="CL201" s="97"/>
      <c r="CM201" s="97"/>
      <c r="CN201" s="97"/>
      <c r="CO201" s="97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</row>
    <row r="202" spans="48:109" ht="20.25" customHeight="1" x14ac:dyDescent="0.2">
      <c r="AV202" s="103"/>
      <c r="AW202" s="103"/>
      <c r="AX202" s="103"/>
      <c r="AY202" s="103"/>
      <c r="AZ202" s="103"/>
      <c r="CD202" s="97"/>
      <c r="CE202" s="97"/>
      <c r="CF202" s="97"/>
      <c r="CG202" s="97"/>
      <c r="CH202" s="97"/>
      <c r="CI202" s="97"/>
      <c r="CJ202" s="97"/>
      <c r="CK202" s="97"/>
      <c r="CL202" s="97"/>
      <c r="CM202" s="97"/>
      <c r="CN202" s="97"/>
      <c r="CO202" s="97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</row>
    <row r="203" spans="48:109" ht="20.25" customHeight="1" x14ac:dyDescent="0.2">
      <c r="AV203" s="103"/>
      <c r="AW203" s="103"/>
      <c r="AX203" s="103"/>
      <c r="AY203" s="103"/>
      <c r="AZ203" s="103"/>
      <c r="CD203" s="97"/>
      <c r="CE203" s="97"/>
      <c r="CF203" s="97"/>
      <c r="CG203" s="97"/>
      <c r="CH203" s="97"/>
      <c r="CI203" s="97"/>
      <c r="CJ203" s="97"/>
      <c r="CK203" s="97"/>
      <c r="CL203" s="97"/>
      <c r="CM203" s="97"/>
      <c r="CN203" s="97"/>
      <c r="CO203" s="97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</row>
    <row r="204" spans="48:109" ht="20.25" customHeight="1" x14ac:dyDescent="0.2">
      <c r="AV204" s="103"/>
      <c r="AW204" s="103"/>
      <c r="AX204" s="103"/>
      <c r="AY204" s="103"/>
      <c r="AZ204" s="103"/>
      <c r="CD204" s="97"/>
      <c r="CE204" s="97"/>
      <c r="CF204" s="97"/>
      <c r="CG204" s="97"/>
      <c r="CH204" s="97"/>
      <c r="CI204" s="97"/>
      <c r="CJ204" s="97"/>
      <c r="CK204" s="97"/>
      <c r="CL204" s="97"/>
      <c r="CM204" s="97"/>
      <c r="CN204" s="97"/>
      <c r="CO204" s="97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</row>
    <row r="205" spans="48:109" ht="20.25" customHeight="1" x14ac:dyDescent="0.2">
      <c r="AV205" s="103"/>
      <c r="AW205" s="103"/>
      <c r="AX205" s="103"/>
      <c r="AY205" s="103"/>
      <c r="AZ205" s="103"/>
      <c r="CD205" s="97"/>
      <c r="CE205" s="97"/>
      <c r="CF205" s="97"/>
      <c r="CG205" s="97"/>
      <c r="CH205" s="97"/>
      <c r="CI205" s="97"/>
      <c r="CJ205" s="97"/>
      <c r="CK205" s="97"/>
      <c r="CL205" s="97"/>
      <c r="CM205" s="97"/>
      <c r="CN205" s="97"/>
      <c r="CO205" s="97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</row>
    <row r="206" spans="48:109" ht="20.25" customHeight="1" x14ac:dyDescent="0.2">
      <c r="AV206" s="103"/>
      <c r="AW206" s="103"/>
      <c r="AX206" s="103"/>
      <c r="AY206" s="103"/>
      <c r="AZ206" s="103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</row>
    <row r="207" spans="48:109" ht="20.25" customHeight="1" x14ac:dyDescent="0.2">
      <c r="AV207" s="103"/>
      <c r="AW207" s="103"/>
      <c r="AX207" s="103"/>
      <c r="AY207" s="103"/>
      <c r="AZ207" s="103"/>
      <c r="CD207" s="97"/>
      <c r="CE207" s="97"/>
      <c r="CF207" s="97"/>
      <c r="CG207" s="97"/>
      <c r="CH207" s="97"/>
      <c r="CI207" s="97"/>
      <c r="CJ207" s="97"/>
      <c r="CK207" s="97"/>
      <c r="CL207" s="97"/>
      <c r="CM207" s="97"/>
      <c r="CN207" s="97"/>
      <c r="CO207" s="97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</row>
    <row r="208" spans="48:109" ht="20.25" customHeight="1" x14ac:dyDescent="0.2">
      <c r="AV208" s="103"/>
      <c r="AW208" s="103"/>
      <c r="AX208" s="103"/>
      <c r="AY208" s="103"/>
      <c r="AZ208" s="103"/>
      <c r="CD208" s="97"/>
      <c r="CE208" s="97"/>
      <c r="CF208" s="97"/>
      <c r="CG208" s="97"/>
      <c r="CH208" s="97"/>
      <c r="CI208" s="97"/>
      <c r="CJ208" s="97"/>
      <c r="CK208" s="97"/>
      <c r="CL208" s="97"/>
      <c r="CM208" s="97"/>
      <c r="CN208" s="97"/>
      <c r="CO208" s="97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</row>
    <row r="209" spans="48:109" ht="20.25" customHeight="1" x14ac:dyDescent="0.2">
      <c r="AV209" s="103"/>
      <c r="AW209" s="103"/>
      <c r="AX209" s="103"/>
      <c r="AY209" s="103"/>
      <c r="AZ209" s="103"/>
      <c r="CD209" s="97"/>
      <c r="CE209" s="97"/>
      <c r="CF209" s="97"/>
      <c r="CG209" s="97"/>
      <c r="CH209" s="97"/>
      <c r="CI209" s="97"/>
      <c r="CJ209" s="97"/>
      <c r="CK209" s="97"/>
      <c r="CL209" s="97"/>
      <c r="CM209" s="97"/>
      <c r="CN209" s="97"/>
      <c r="CO209" s="97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</row>
    <row r="210" spans="48:109" ht="20.25" customHeight="1" x14ac:dyDescent="0.2">
      <c r="AV210" s="103"/>
      <c r="AW210" s="103"/>
      <c r="AX210" s="103"/>
      <c r="AY210" s="103"/>
      <c r="AZ210" s="103"/>
      <c r="CD210" s="97"/>
      <c r="CE210" s="97"/>
      <c r="CF210" s="97"/>
      <c r="CG210" s="97"/>
      <c r="CH210" s="97"/>
      <c r="CI210" s="97"/>
      <c r="CJ210" s="97"/>
      <c r="CK210" s="97"/>
      <c r="CL210" s="97"/>
      <c r="CM210" s="97"/>
      <c r="CN210" s="97"/>
      <c r="CO210" s="97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</row>
    <row r="211" spans="48:109" ht="20.25" customHeight="1" x14ac:dyDescent="0.2">
      <c r="AV211" s="103"/>
      <c r="AW211" s="103"/>
      <c r="AX211" s="103"/>
      <c r="AY211" s="103"/>
      <c r="AZ211" s="103"/>
      <c r="CD211" s="97"/>
      <c r="CE211" s="97"/>
      <c r="CF211" s="97"/>
      <c r="CG211" s="97"/>
      <c r="CH211" s="97"/>
      <c r="CI211" s="97"/>
      <c r="CJ211" s="97"/>
      <c r="CK211" s="97"/>
      <c r="CL211" s="97"/>
      <c r="CM211" s="97"/>
      <c r="CN211" s="97"/>
      <c r="CO211" s="97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</row>
    <row r="212" spans="48:109" ht="20.25" customHeight="1" x14ac:dyDescent="0.2">
      <c r="AV212" s="103"/>
      <c r="AW212" s="103"/>
      <c r="AX212" s="103"/>
      <c r="AY212" s="103"/>
      <c r="AZ212" s="103"/>
      <c r="CD212" s="97"/>
      <c r="CE212" s="97"/>
      <c r="CF212" s="97"/>
      <c r="CG212" s="97"/>
      <c r="CH212" s="97"/>
      <c r="CI212" s="97"/>
      <c r="CJ212" s="97"/>
      <c r="CK212" s="97"/>
      <c r="CL212" s="97"/>
      <c r="CM212" s="97"/>
      <c r="CN212" s="97"/>
      <c r="CO212" s="97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</row>
    <row r="213" spans="48:109" ht="20.25" customHeight="1" x14ac:dyDescent="0.2">
      <c r="AY213" s="29"/>
      <c r="AZ213" s="29"/>
    </row>
    <row r="214" spans="48:109" ht="20.25" customHeight="1" x14ac:dyDescent="0.2">
      <c r="AY214" s="29"/>
      <c r="AZ214" s="29"/>
    </row>
  </sheetData>
  <dataConsolidate function="min"/>
  <mergeCells count="305">
    <mergeCell ref="AV13:AV14"/>
    <mergeCell ref="AI17:AK17"/>
    <mergeCell ref="AG17:AH17"/>
    <mergeCell ref="AE17:AF17"/>
    <mergeCell ref="X17:AD17"/>
    <mergeCell ref="AL13:AQ14"/>
    <mergeCell ref="AR13:AT14"/>
    <mergeCell ref="AM15:AQ15"/>
    <mergeCell ref="AR15:AT15"/>
    <mergeCell ref="AI16:AK16"/>
    <mergeCell ref="AE14:AH14"/>
    <mergeCell ref="AI14:AK14"/>
    <mergeCell ref="B17:C17"/>
    <mergeCell ref="A1:AW1"/>
    <mergeCell ref="A2:AW2"/>
    <mergeCell ref="A3:AW3"/>
    <mergeCell ref="A4:AW4"/>
    <mergeCell ref="U5:Z5"/>
    <mergeCell ref="AA5:AD5"/>
    <mergeCell ref="AE5:AG5"/>
    <mergeCell ref="AT5:AX5"/>
    <mergeCell ref="AI12:AV12"/>
    <mergeCell ref="J6:R6"/>
    <mergeCell ref="S6:AG6"/>
    <mergeCell ref="AH6:AQ6"/>
    <mergeCell ref="P9:Y9"/>
    <mergeCell ref="Z9:AE9"/>
    <mergeCell ref="AF9:AJ9"/>
    <mergeCell ref="AL9:AU9"/>
    <mergeCell ref="Z10:AE10"/>
    <mergeCell ref="AF10:AJ10"/>
    <mergeCell ref="B13:C13"/>
    <mergeCell ref="D13:S13"/>
    <mergeCell ref="AE13:AH13"/>
    <mergeCell ref="AI13:AK13"/>
    <mergeCell ref="B14:C14"/>
    <mergeCell ref="T12:W14"/>
    <mergeCell ref="X12:AD14"/>
    <mergeCell ref="AE12:AH12"/>
    <mergeCell ref="B15:C15"/>
    <mergeCell ref="T15:W15"/>
    <mergeCell ref="X15:AD15"/>
    <mergeCell ref="AE15:AF15"/>
    <mergeCell ref="AG15:AH15"/>
    <mergeCell ref="AI15:AK15"/>
    <mergeCell ref="D15:S15"/>
    <mergeCell ref="AM19:AQ19"/>
    <mergeCell ref="AR19:AT19"/>
    <mergeCell ref="AI21:AK21"/>
    <mergeCell ref="B22:C22"/>
    <mergeCell ref="B21:C21"/>
    <mergeCell ref="T21:W21"/>
    <mergeCell ref="X21:AD21"/>
    <mergeCell ref="AE21:AF21"/>
    <mergeCell ref="AG21:AH21"/>
    <mergeCell ref="AM21:AQ21"/>
    <mergeCell ref="B19:C19"/>
    <mergeCell ref="T19:W19"/>
    <mergeCell ref="X19:AD19"/>
    <mergeCell ref="AE19:AF19"/>
    <mergeCell ref="AG19:AH19"/>
    <mergeCell ref="AI19:AK19"/>
    <mergeCell ref="AR21:AT21"/>
    <mergeCell ref="B26:C26"/>
    <mergeCell ref="T26:W26"/>
    <mergeCell ref="X26:AD26"/>
    <mergeCell ref="AE26:AF26"/>
    <mergeCell ref="AG26:AH26"/>
    <mergeCell ref="AI26:AK26"/>
    <mergeCell ref="AM26:AQ26"/>
    <mergeCell ref="AR26:AT26"/>
    <mergeCell ref="B24:C24"/>
    <mergeCell ref="T24:W24"/>
    <mergeCell ref="X24:AD24"/>
    <mergeCell ref="AE24:AF24"/>
    <mergeCell ref="AG24:AH24"/>
    <mergeCell ref="AI24:AK24"/>
    <mergeCell ref="AM24:AQ24"/>
    <mergeCell ref="AR24:AT24"/>
    <mergeCell ref="AI25:AK25"/>
    <mergeCell ref="B28:C28"/>
    <mergeCell ref="T28:W28"/>
    <mergeCell ref="X28:AD28"/>
    <mergeCell ref="AE28:AF28"/>
    <mergeCell ref="AG28:AH28"/>
    <mergeCell ref="AI28:AK28"/>
    <mergeCell ref="AM28:AQ28"/>
    <mergeCell ref="AR28:AT28"/>
    <mergeCell ref="B29:C29"/>
    <mergeCell ref="T29:W29"/>
    <mergeCell ref="X29:AD29"/>
    <mergeCell ref="AE29:AF29"/>
    <mergeCell ref="AG29:AH29"/>
    <mergeCell ref="AI29:AK29"/>
    <mergeCell ref="AM29:AQ29"/>
    <mergeCell ref="AR29:AT29"/>
    <mergeCell ref="AM30:AQ30"/>
    <mergeCell ref="AR30:AT30"/>
    <mergeCell ref="B32:C32"/>
    <mergeCell ref="T32:W32"/>
    <mergeCell ref="X32:AD32"/>
    <mergeCell ref="AE32:AF32"/>
    <mergeCell ref="AG32:AH32"/>
    <mergeCell ref="AI32:AK32"/>
    <mergeCell ref="AM32:AQ32"/>
    <mergeCell ref="AR32:AT32"/>
    <mergeCell ref="AR31:AT31"/>
    <mergeCell ref="B31:C31"/>
    <mergeCell ref="T31:W31"/>
    <mergeCell ref="B33:C33"/>
    <mergeCell ref="T33:W33"/>
    <mergeCell ref="X33:AD33"/>
    <mergeCell ref="AE33:AF33"/>
    <mergeCell ref="AG33:AH33"/>
    <mergeCell ref="AI33:AK33"/>
    <mergeCell ref="B30:C30"/>
    <mergeCell ref="T30:W30"/>
    <mergeCell ref="X30:AD30"/>
    <mergeCell ref="AE30:AF30"/>
    <mergeCell ref="AG30:AH30"/>
    <mergeCell ref="AI30:AK30"/>
    <mergeCell ref="AE38:AF38"/>
    <mergeCell ref="AG38:AH38"/>
    <mergeCell ref="AI38:AK38"/>
    <mergeCell ref="AM35:AQ35"/>
    <mergeCell ref="AR35:AT35"/>
    <mergeCell ref="AM38:AQ38"/>
    <mergeCell ref="AR38:AT38"/>
    <mergeCell ref="AM37:AQ37"/>
    <mergeCell ref="AI34:AK34"/>
    <mergeCell ref="AM34:AQ34"/>
    <mergeCell ref="AR34:AT34"/>
    <mergeCell ref="X34:AD34"/>
    <mergeCell ref="AE34:AF34"/>
    <mergeCell ref="AG34:AH34"/>
    <mergeCell ref="B35:C35"/>
    <mergeCell ref="T35:W35"/>
    <mergeCell ref="X35:AD35"/>
    <mergeCell ref="AE35:AF35"/>
    <mergeCell ref="AG35:AH35"/>
    <mergeCell ref="AI35:AK35"/>
    <mergeCell ref="AR23:AT23"/>
    <mergeCell ref="AM40:AQ40"/>
    <mergeCell ref="AR40:AT40"/>
    <mergeCell ref="B39:C39"/>
    <mergeCell ref="T39:W39"/>
    <mergeCell ref="X39:AD39"/>
    <mergeCell ref="AE39:AF39"/>
    <mergeCell ref="AG39:AH39"/>
    <mergeCell ref="AI39:AK39"/>
    <mergeCell ref="B40:C40"/>
    <mergeCell ref="T40:W40"/>
    <mergeCell ref="X40:AD40"/>
    <mergeCell ref="AE40:AF40"/>
    <mergeCell ref="AG40:AH40"/>
    <mergeCell ref="AI40:AK40"/>
    <mergeCell ref="AM39:AQ39"/>
    <mergeCell ref="AR39:AT39"/>
    <mergeCell ref="B38:C38"/>
    <mergeCell ref="T38:W38"/>
    <mergeCell ref="X38:AD38"/>
    <mergeCell ref="AM33:AQ33"/>
    <mergeCell ref="AR33:AT33"/>
    <mergeCell ref="B34:C34"/>
    <mergeCell ref="T34:W34"/>
    <mergeCell ref="X43:AD43"/>
    <mergeCell ref="AG43:AH43"/>
    <mergeCell ref="AR41:AT41"/>
    <mergeCell ref="X41:AD41"/>
    <mergeCell ref="T41:W41"/>
    <mergeCell ref="AM17:AQ17"/>
    <mergeCell ref="AR17:AT17"/>
    <mergeCell ref="T17:W17"/>
    <mergeCell ref="AI18:AK18"/>
    <mergeCell ref="AM18:AQ18"/>
    <mergeCell ref="AR18:AT18"/>
    <mergeCell ref="AE31:AF31"/>
    <mergeCell ref="AE22:AF22"/>
    <mergeCell ref="AG22:AH22"/>
    <mergeCell ref="AI22:AK22"/>
    <mergeCell ref="AM22:AQ22"/>
    <mergeCell ref="AG20:AH20"/>
    <mergeCell ref="AI20:AK20"/>
    <mergeCell ref="AM20:AQ20"/>
    <mergeCell ref="AM41:AQ41"/>
    <mergeCell ref="AE23:AF23"/>
    <mergeCell ref="AG23:AH23"/>
    <mergeCell ref="AR20:AT20"/>
    <mergeCell ref="T22:W22"/>
    <mergeCell ref="D16:S16"/>
    <mergeCell ref="AM16:AQ16"/>
    <mergeCell ref="AR16:AT16"/>
    <mergeCell ref="B37:C37"/>
    <mergeCell ref="T37:W37"/>
    <mergeCell ref="X37:AD37"/>
    <mergeCell ref="AE37:AF37"/>
    <mergeCell ref="AG37:AH37"/>
    <mergeCell ref="AI37:AK37"/>
    <mergeCell ref="X22:AD22"/>
    <mergeCell ref="B16:C16"/>
    <mergeCell ref="T16:W16"/>
    <mergeCell ref="X16:AD16"/>
    <mergeCell ref="AE16:AF16"/>
    <mergeCell ref="AG16:AH16"/>
    <mergeCell ref="AR22:AT22"/>
    <mergeCell ref="B20:C20"/>
    <mergeCell ref="T20:W20"/>
    <mergeCell ref="X20:AD20"/>
    <mergeCell ref="AE20:AF20"/>
    <mergeCell ref="B23:C23"/>
    <mergeCell ref="T23:W23"/>
    <mergeCell ref="X23:AD23"/>
    <mergeCell ref="AM23:AQ23"/>
    <mergeCell ref="B48:C48"/>
    <mergeCell ref="AE48:AF48"/>
    <mergeCell ref="AG48:AH48"/>
    <mergeCell ref="B46:C46"/>
    <mergeCell ref="AG45:AH45"/>
    <mergeCell ref="AR37:AT37"/>
    <mergeCell ref="AM25:AQ25"/>
    <mergeCell ref="AR25:AT25"/>
    <mergeCell ref="B25:C25"/>
    <mergeCell ref="T25:W25"/>
    <mergeCell ref="X25:AD25"/>
    <mergeCell ref="B27:C27"/>
    <mergeCell ref="T27:W27"/>
    <mergeCell ref="X27:AD27"/>
    <mergeCell ref="AE27:AF27"/>
    <mergeCell ref="AG27:AH27"/>
    <mergeCell ref="AI27:AK27"/>
    <mergeCell ref="X36:AD36"/>
    <mergeCell ref="AE36:AF36"/>
    <mergeCell ref="AG36:AH36"/>
    <mergeCell ref="AM27:AQ27"/>
    <mergeCell ref="AR27:AT27"/>
    <mergeCell ref="AM42:AQ42"/>
    <mergeCell ref="AM47:AQ47"/>
    <mergeCell ref="B47:C47"/>
    <mergeCell ref="AE47:AF47"/>
    <mergeCell ref="AM36:AQ36"/>
    <mergeCell ref="AI36:AK36"/>
    <mergeCell ref="B43:C43"/>
    <mergeCell ref="B45:C45"/>
    <mergeCell ref="AE45:AF45"/>
    <mergeCell ref="AI43:AK43"/>
    <mergeCell ref="T36:W36"/>
    <mergeCell ref="X47:AD47"/>
    <mergeCell ref="AG44:AH44"/>
    <mergeCell ref="AI44:AK44"/>
    <mergeCell ref="AI45:AK45"/>
    <mergeCell ref="AM45:AQ45"/>
    <mergeCell ref="AG47:AH47"/>
    <mergeCell ref="T43:W43"/>
    <mergeCell ref="B41:C41"/>
    <mergeCell ref="AE41:AF41"/>
    <mergeCell ref="AG41:AH41"/>
    <mergeCell ref="AI41:AK41"/>
    <mergeCell ref="B42:C42"/>
    <mergeCell ref="AE42:AF42"/>
    <mergeCell ref="AG42:AH42"/>
    <mergeCell ref="AI42:AK42"/>
    <mergeCell ref="T45:W45"/>
    <mergeCell ref="AR48:AT48"/>
    <mergeCell ref="AE46:AF46"/>
    <mergeCell ref="X48:AD48"/>
    <mergeCell ref="T48:W48"/>
    <mergeCell ref="AM44:AQ44"/>
    <mergeCell ref="AR44:AT44"/>
    <mergeCell ref="AG46:AH46"/>
    <mergeCell ref="AI46:AK46"/>
    <mergeCell ref="AM46:AQ46"/>
    <mergeCell ref="T46:W46"/>
    <mergeCell ref="X45:AD45"/>
    <mergeCell ref="AI47:AK47"/>
    <mergeCell ref="T47:W47"/>
    <mergeCell ref="AR46:AT46"/>
    <mergeCell ref="X46:AD46"/>
    <mergeCell ref="AM48:AQ48"/>
    <mergeCell ref="AI48:AK48"/>
    <mergeCell ref="AR47:AT47"/>
    <mergeCell ref="AR45:AT45"/>
    <mergeCell ref="AR42:AT42"/>
    <mergeCell ref="X42:AD42"/>
    <mergeCell ref="T42:W42"/>
    <mergeCell ref="AE44:AF44"/>
    <mergeCell ref="AM43:AQ43"/>
    <mergeCell ref="B18:C18"/>
    <mergeCell ref="T18:W18"/>
    <mergeCell ref="X18:AD18"/>
    <mergeCell ref="AE18:AF18"/>
    <mergeCell ref="AG18:AH18"/>
    <mergeCell ref="T44:W44"/>
    <mergeCell ref="B44:C44"/>
    <mergeCell ref="X44:AD44"/>
    <mergeCell ref="X31:AD31"/>
    <mergeCell ref="B36:C36"/>
    <mergeCell ref="AI23:AK23"/>
    <mergeCell ref="AR36:AT36"/>
    <mergeCell ref="AE25:AF25"/>
    <mergeCell ref="AG25:AH25"/>
    <mergeCell ref="AG31:AH31"/>
    <mergeCell ref="AI31:AK31"/>
    <mergeCell ref="AM31:AQ31"/>
    <mergeCell ref="AR43:AT43"/>
    <mergeCell ref="AE43:AF43"/>
  </mergeCells>
  <conditionalFormatting sqref="AV21:AV22">
    <cfRule type="top10" dxfId="9" priority="10" stopIfTrue="1" bottom="1" rank="1"/>
  </conditionalFormatting>
  <conditionalFormatting sqref="AV19:AV20">
    <cfRule type="top10" dxfId="8" priority="9" stopIfTrue="1" bottom="1" rank="1"/>
  </conditionalFormatting>
  <conditionalFormatting sqref="AV25:AV26">
    <cfRule type="top10" dxfId="7" priority="8" stopIfTrue="1" bottom="1" rank="1"/>
  </conditionalFormatting>
  <conditionalFormatting sqref="AV23:AV24">
    <cfRule type="top10" dxfId="6" priority="7" stopIfTrue="1" bottom="1" rank="1"/>
  </conditionalFormatting>
  <conditionalFormatting sqref="AV27:AV28">
    <cfRule type="top10" dxfId="5" priority="6" stopIfTrue="1" bottom="1" rank="1"/>
  </conditionalFormatting>
  <conditionalFormatting sqref="AV41:AV42">
    <cfRule type="top10" dxfId="4" priority="5" stopIfTrue="1" bottom="1" rank="1"/>
  </conditionalFormatting>
  <conditionalFormatting sqref="AV43:AV44">
    <cfRule type="top10" dxfId="3" priority="4" stopIfTrue="1" bottom="1" rank="1"/>
  </conditionalFormatting>
  <conditionalFormatting sqref="AV45:AV46">
    <cfRule type="top10" dxfId="2" priority="3" stopIfTrue="1" bottom="1" rank="1"/>
  </conditionalFormatting>
  <conditionalFormatting sqref="AV47:AV48">
    <cfRule type="top10" dxfId="1" priority="2" stopIfTrue="1" bottom="1" rank="1"/>
  </conditionalFormatting>
  <conditionalFormatting sqref="AV15:AV16">
    <cfRule type="top10" dxfId="0" priority="1" stopIfTrue="1" bottom="1" rank="1"/>
  </conditionalFormatting>
  <printOptions horizontalCentered="1"/>
  <pageMargins left="0.19685039370078741" right="0.19685039370078741" top="0.39370078740157483" bottom="0.19685039370078741" header="0.23622047244094491" footer="7.874015748031496E-2"/>
  <pageSetup paperSize="9" scale="69" orientation="portrait" blackAndWhite="1" horizontalDpi="4294967293" verticalDpi="1200" r:id="rId1"/>
  <headerFooter alignWithMargins="0">
    <oddHeader>&amp;Rหน้าที่ &amp;P จาก &amp;N</oddHeader>
  </headerFooter>
  <colBreaks count="1" manualBreakCount="1">
    <brk id="49" max="4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Q29"/>
  <sheetViews>
    <sheetView topLeftCell="A6" workbookViewId="0">
      <selection activeCell="Y32" sqref="Y32"/>
    </sheetView>
  </sheetViews>
  <sheetFormatPr defaultColWidth="3.7109375" defaultRowHeight="27.75" x14ac:dyDescent="0.65"/>
  <cols>
    <col min="1" max="2" width="3.7109375" style="210" customWidth="1"/>
    <col min="3" max="3" width="3.7109375" style="254" customWidth="1"/>
    <col min="4" max="14" width="3.7109375" style="210"/>
    <col min="15" max="15" width="19.5703125" style="210" customWidth="1"/>
    <col min="16" max="30" width="3.7109375" style="210"/>
    <col min="31" max="31" width="7.42578125" style="210" customWidth="1"/>
    <col min="32" max="16384" width="3.7109375" style="210"/>
  </cols>
  <sheetData>
    <row r="1" spans="1:31" ht="31.5" x14ac:dyDescent="0.65">
      <c r="A1" s="896" t="s">
        <v>157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6"/>
      <c r="AA1" s="896"/>
      <c r="AB1" s="896"/>
      <c r="AC1" s="896"/>
      <c r="AD1" s="896"/>
      <c r="AE1" s="896"/>
    </row>
    <row r="2" spans="1:31" s="212" customFormat="1" ht="26.25" x14ac:dyDescent="0.55000000000000004">
      <c r="A2" s="897" t="s">
        <v>279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  <c r="U2" s="897"/>
      <c r="V2" s="897"/>
      <c r="W2" s="897"/>
      <c r="X2" s="897"/>
      <c r="Y2" s="897"/>
      <c r="Z2" s="897"/>
      <c r="AA2" s="897"/>
      <c r="AB2" s="897"/>
      <c r="AC2" s="897"/>
      <c r="AD2" s="897"/>
      <c r="AE2" s="897"/>
    </row>
    <row r="3" spans="1:31" s="212" customFormat="1" ht="26.25" x14ac:dyDescent="0.55000000000000004">
      <c r="A3" s="898" t="s">
        <v>280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8"/>
      <c r="Z3" s="898"/>
      <c r="AA3" s="898"/>
      <c r="AB3" s="898"/>
      <c r="AC3" s="898"/>
      <c r="AD3" s="898"/>
      <c r="AE3" s="898"/>
    </row>
    <row r="4" spans="1:31" s="212" customFormat="1" ht="26.25" x14ac:dyDescent="0.55000000000000004">
      <c r="E4" s="899" t="s">
        <v>281</v>
      </c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899"/>
      <c r="Q4" s="899"/>
      <c r="R4" s="899"/>
      <c r="S4" s="899"/>
      <c r="T4" s="899"/>
      <c r="U4" s="899"/>
      <c r="V4" s="899"/>
      <c r="W4" s="899"/>
      <c r="X4" s="899"/>
      <c r="Y4" s="899"/>
      <c r="Z4" s="899"/>
      <c r="AA4" s="899"/>
    </row>
    <row r="5" spans="1:31" s="212" customFormat="1" ht="26.25" x14ac:dyDescent="0.55000000000000004">
      <c r="B5" s="213" t="s">
        <v>158</v>
      </c>
      <c r="G5" s="211">
        <v>1</v>
      </c>
      <c r="H5" s="211" t="s">
        <v>50</v>
      </c>
      <c r="O5" s="212">
        <f>-AN6</f>
        <v>0</v>
      </c>
      <c r="X5" s="214" t="s">
        <v>159</v>
      </c>
      <c r="Y5" s="900">
        <v>20000000</v>
      </c>
      <c r="Z5" s="901"/>
      <c r="AA5" s="901"/>
      <c r="AB5" s="901"/>
      <c r="AC5" s="901"/>
      <c r="AD5" s="902"/>
      <c r="AE5" s="212" t="s">
        <v>12</v>
      </c>
    </row>
    <row r="6" spans="1:31" s="212" customFormat="1" ht="26.25" x14ac:dyDescent="0.55000000000000004">
      <c r="B6" s="903" t="s">
        <v>160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5"/>
    </row>
    <row r="7" spans="1:31" s="215" customFormat="1" ht="21" x14ac:dyDescent="0.45">
      <c r="B7" s="893" t="s">
        <v>55</v>
      </c>
      <c r="C7" s="894"/>
      <c r="D7" s="894" t="s">
        <v>161</v>
      </c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5"/>
      <c r="P7" s="893" t="s">
        <v>10</v>
      </c>
      <c r="Q7" s="894"/>
      <c r="R7" s="894"/>
      <c r="S7" s="895"/>
      <c r="T7" s="893" t="s">
        <v>162</v>
      </c>
      <c r="U7" s="894"/>
      <c r="V7" s="894"/>
      <c r="W7" s="895"/>
      <c r="X7" s="893" t="s">
        <v>163</v>
      </c>
      <c r="Y7" s="894"/>
      <c r="Z7" s="894"/>
      <c r="AA7" s="895"/>
      <c r="AB7" s="893" t="s">
        <v>164</v>
      </c>
      <c r="AC7" s="894"/>
      <c r="AD7" s="895"/>
    </row>
    <row r="8" spans="1:31" s="216" customFormat="1" ht="21.75" x14ac:dyDescent="0.5">
      <c r="B8" s="906">
        <v>1</v>
      </c>
      <c r="C8" s="907"/>
      <c r="D8" s="217"/>
      <c r="E8" s="218" t="s">
        <v>165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908"/>
      <c r="Q8" s="909"/>
      <c r="R8" s="909"/>
      <c r="S8" s="910"/>
      <c r="T8" s="909"/>
      <c r="U8" s="909"/>
      <c r="V8" s="909"/>
      <c r="W8" s="910"/>
      <c r="X8" s="908"/>
      <c r="Y8" s="909"/>
      <c r="Z8" s="909"/>
      <c r="AA8" s="910"/>
      <c r="AB8" s="911">
        <v>7</v>
      </c>
      <c r="AC8" s="912"/>
      <c r="AD8" s="913"/>
    </row>
    <row r="9" spans="1:31" s="216" customFormat="1" ht="21.75" x14ac:dyDescent="0.5">
      <c r="B9" s="914">
        <f>B8+1</f>
        <v>2</v>
      </c>
      <c r="C9" s="915"/>
      <c r="D9" s="219"/>
      <c r="E9" s="220" t="s">
        <v>282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916">
        <v>315</v>
      </c>
      <c r="Q9" s="917"/>
      <c r="R9" s="917"/>
      <c r="S9" s="918"/>
      <c r="T9" s="917">
        <v>125</v>
      </c>
      <c r="U9" s="917"/>
      <c r="V9" s="917"/>
      <c r="W9" s="918"/>
      <c r="X9" s="919">
        <f t="shared" ref="X9:X15" si="0">P9/T9</f>
        <v>2.52</v>
      </c>
      <c r="Y9" s="920"/>
      <c r="Z9" s="920"/>
      <c r="AA9" s="921"/>
      <c r="AB9" s="922">
        <f t="shared" ref="AB9:AB15" si="1">ROUNDUP(X9,0)</f>
        <v>3</v>
      </c>
      <c r="AC9" s="923"/>
      <c r="AD9" s="924"/>
    </row>
    <row r="10" spans="1:31" s="216" customFormat="1" ht="21.75" x14ac:dyDescent="0.5">
      <c r="B10" s="914">
        <f t="shared" ref="B10:B22" si="2">B9+1</f>
        <v>3</v>
      </c>
      <c r="C10" s="915"/>
      <c r="D10" s="219"/>
      <c r="E10" s="220" t="s">
        <v>278</v>
      </c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916">
        <v>9428</v>
      </c>
      <c r="Q10" s="917"/>
      <c r="R10" s="917"/>
      <c r="S10" s="918"/>
      <c r="T10" s="917">
        <v>520</v>
      </c>
      <c r="U10" s="917"/>
      <c r="V10" s="917"/>
      <c r="W10" s="918"/>
      <c r="X10" s="919">
        <f t="shared" si="0"/>
        <v>18.130769230769232</v>
      </c>
      <c r="Y10" s="920"/>
      <c r="Z10" s="920"/>
      <c r="AA10" s="921"/>
      <c r="AB10" s="922">
        <f t="shared" si="1"/>
        <v>19</v>
      </c>
      <c r="AC10" s="923"/>
      <c r="AD10" s="924"/>
    </row>
    <row r="11" spans="1:31" s="216" customFormat="1" ht="21.75" x14ac:dyDescent="0.5">
      <c r="B11" s="914">
        <f t="shared" si="2"/>
        <v>4</v>
      </c>
      <c r="C11" s="915"/>
      <c r="D11" s="219"/>
      <c r="E11" s="220" t="s">
        <v>54</v>
      </c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916">
        <v>4136</v>
      </c>
      <c r="Q11" s="917"/>
      <c r="R11" s="917"/>
      <c r="S11" s="918"/>
      <c r="T11" s="917">
        <v>600</v>
      </c>
      <c r="U11" s="917"/>
      <c r="V11" s="917"/>
      <c r="W11" s="918"/>
      <c r="X11" s="919">
        <f t="shared" si="0"/>
        <v>6.8933333333333335</v>
      </c>
      <c r="Y11" s="920"/>
      <c r="Z11" s="920"/>
      <c r="AA11" s="921"/>
      <c r="AB11" s="922">
        <f t="shared" si="1"/>
        <v>7</v>
      </c>
      <c r="AC11" s="923"/>
      <c r="AD11" s="924"/>
    </row>
    <row r="12" spans="1:31" s="216" customFormat="1" ht="21.75" x14ac:dyDescent="0.5">
      <c r="B12" s="914">
        <f t="shared" si="2"/>
        <v>5</v>
      </c>
      <c r="C12" s="915"/>
      <c r="D12" s="219"/>
      <c r="E12" s="220" t="s">
        <v>283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916">
        <v>29000</v>
      </c>
      <c r="Q12" s="917"/>
      <c r="R12" s="917"/>
      <c r="S12" s="918"/>
      <c r="T12" s="917">
        <v>5000</v>
      </c>
      <c r="U12" s="917"/>
      <c r="V12" s="917"/>
      <c r="W12" s="918"/>
      <c r="X12" s="919">
        <f t="shared" si="0"/>
        <v>5.8</v>
      </c>
      <c r="Y12" s="920"/>
      <c r="Z12" s="920"/>
      <c r="AA12" s="921"/>
      <c r="AB12" s="922">
        <f t="shared" si="1"/>
        <v>6</v>
      </c>
      <c r="AC12" s="923"/>
      <c r="AD12" s="924"/>
    </row>
    <row r="13" spans="1:31" s="216" customFormat="1" ht="21.75" x14ac:dyDescent="0.5">
      <c r="B13" s="914">
        <f t="shared" si="2"/>
        <v>6</v>
      </c>
      <c r="C13" s="915"/>
      <c r="D13" s="219"/>
      <c r="E13" s="220" t="s">
        <v>77</v>
      </c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916">
        <v>288</v>
      </c>
      <c r="Q13" s="917"/>
      <c r="R13" s="917"/>
      <c r="S13" s="918"/>
      <c r="T13" s="917">
        <v>3400</v>
      </c>
      <c r="U13" s="917"/>
      <c r="V13" s="917"/>
      <c r="W13" s="918"/>
      <c r="X13" s="919">
        <f t="shared" si="0"/>
        <v>8.4705882352941173E-2</v>
      </c>
      <c r="Y13" s="920"/>
      <c r="Z13" s="920"/>
      <c r="AA13" s="921"/>
      <c r="AB13" s="922">
        <f t="shared" si="1"/>
        <v>1</v>
      </c>
      <c r="AC13" s="923"/>
      <c r="AD13" s="924"/>
    </row>
    <row r="14" spans="1:31" s="216" customFormat="1" ht="21.75" x14ac:dyDescent="0.5">
      <c r="B14" s="914">
        <f t="shared" si="2"/>
        <v>7</v>
      </c>
      <c r="C14" s="915"/>
      <c r="D14" s="219"/>
      <c r="E14" s="220" t="s">
        <v>284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916">
        <v>80</v>
      </c>
      <c r="Q14" s="917"/>
      <c r="R14" s="917"/>
      <c r="S14" s="918"/>
      <c r="T14" s="917">
        <v>3400</v>
      </c>
      <c r="U14" s="917"/>
      <c r="V14" s="917"/>
      <c r="W14" s="918"/>
      <c r="X14" s="919">
        <f t="shared" si="0"/>
        <v>2.3529411764705882E-2</v>
      </c>
      <c r="Y14" s="920"/>
      <c r="Z14" s="920"/>
      <c r="AA14" s="921"/>
      <c r="AB14" s="922">
        <f t="shared" si="1"/>
        <v>1</v>
      </c>
      <c r="AC14" s="923"/>
      <c r="AD14" s="924"/>
    </row>
    <row r="15" spans="1:31" s="216" customFormat="1" ht="21.75" x14ac:dyDescent="0.5">
      <c r="B15" s="914">
        <f t="shared" si="2"/>
        <v>8</v>
      </c>
      <c r="C15" s="915"/>
      <c r="D15" s="219"/>
      <c r="E15" s="220" t="s">
        <v>285</v>
      </c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916">
        <v>28920</v>
      </c>
      <c r="Q15" s="917"/>
      <c r="R15" s="917"/>
      <c r="S15" s="918"/>
      <c r="T15" s="917">
        <v>3400</v>
      </c>
      <c r="U15" s="917"/>
      <c r="V15" s="917"/>
      <c r="W15" s="918"/>
      <c r="X15" s="919">
        <f t="shared" si="0"/>
        <v>8.5058823529411764</v>
      </c>
      <c r="Y15" s="920"/>
      <c r="Z15" s="920"/>
      <c r="AA15" s="921"/>
      <c r="AB15" s="922">
        <f t="shared" si="1"/>
        <v>9</v>
      </c>
      <c r="AC15" s="923"/>
      <c r="AD15" s="924"/>
    </row>
    <row r="16" spans="1:31" s="216" customFormat="1" ht="21.75" hidden="1" x14ac:dyDescent="0.5">
      <c r="B16" s="914">
        <f t="shared" si="2"/>
        <v>9</v>
      </c>
      <c r="C16" s="915"/>
      <c r="D16" s="219"/>
      <c r="E16" s="220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916">
        <v>0</v>
      </c>
      <c r="Q16" s="917"/>
      <c r="R16" s="917"/>
      <c r="S16" s="918"/>
      <c r="T16" s="917"/>
      <c r="U16" s="917"/>
      <c r="V16" s="917"/>
      <c r="W16" s="918"/>
      <c r="X16" s="919"/>
      <c r="Y16" s="920"/>
      <c r="Z16" s="920"/>
      <c r="AA16" s="921"/>
      <c r="AB16" s="919"/>
      <c r="AC16" s="920"/>
      <c r="AD16" s="921"/>
    </row>
    <row r="17" spans="1:43" s="216" customFormat="1" ht="21.75" hidden="1" x14ac:dyDescent="0.5">
      <c r="B17" s="914">
        <f t="shared" si="2"/>
        <v>10</v>
      </c>
      <c r="C17" s="915"/>
      <c r="D17" s="219"/>
      <c r="E17" s="220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916">
        <v>0</v>
      </c>
      <c r="Q17" s="917"/>
      <c r="R17" s="917"/>
      <c r="S17" s="918"/>
      <c r="T17" s="917"/>
      <c r="U17" s="917"/>
      <c r="V17" s="917"/>
      <c r="W17" s="918"/>
      <c r="X17" s="919"/>
      <c r="Y17" s="920"/>
      <c r="Z17" s="920"/>
      <c r="AA17" s="921"/>
      <c r="AB17" s="919"/>
      <c r="AC17" s="920"/>
      <c r="AD17" s="921"/>
    </row>
    <row r="18" spans="1:43" s="216" customFormat="1" ht="21.75" hidden="1" x14ac:dyDescent="0.5">
      <c r="B18" s="914">
        <f t="shared" si="2"/>
        <v>11</v>
      </c>
      <c r="C18" s="915"/>
      <c r="D18" s="221"/>
      <c r="E18" s="222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916">
        <v>0</v>
      </c>
      <c r="Q18" s="917"/>
      <c r="R18" s="917"/>
      <c r="S18" s="918"/>
      <c r="T18" s="917"/>
      <c r="U18" s="917"/>
      <c r="V18" s="917"/>
      <c r="W18" s="918"/>
      <c r="X18" s="919"/>
      <c r="Y18" s="920"/>
      <c r="Z18" s="920"/>
      <c r="AA18" s="921"/>
      <c r="AB18" s="919"/>
      <c r="AC18" s="920"/>
      <c r="AD18" s="921"/>
    </row>
    <row r="19" spans="1:43" s="216" customFormat="1" ht="21.75" hidden="1" x14ac:dyDescent="0.5">
      <c r="B19" s="914">
        <f t="shared" si="2"/>
        <v>12</v>
      </c>
      <c r="C19" s="915"/>
      <c r="D19" s="221"/>
      <c r="E19" s="222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916">
        <v>0</v>
      </c>
      <c r="Q19" s="917"/>
      <c r="R19" s="917"/>
      <c r="S19" s="918"/>
      <c r="T19" s="917"/>
      <c r="U19" s="917"/>
      <c r="V19" s="917"/>
      <c r="W19" s="918"/>
      <c r="X19" s="919"/>
      <c r="Y19" s="920"/>
      <c r="Z19" s="920"/>
      <c r="AA19" s="921"/>
      <c r="AB19" s="919"/>
      <c r="AC19" s="920"/>
      <c r="AD19" s="921"/>
    </row>
    <row r="20" spans="1:43" s="216" customFormat="1" ht="21.75" hidden="1" x14ac:dyDescent="0.5">
      <c r="B20" s="914">
        <f t="shared" si="2"/>
        <v>13</v>
      </c>
      <c r="C20" s="915"/>
      <c r="D20" s="221"/>
      <c r="E20" s="222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916">
        <v>0</v>
      </c>
      <c r="Q20" s="917"/>
      <c r="R20" s="917"/>
      <c r="S20" s="918"/>
      <c r="T20" s="917"/>
      <c r="U20" s="917"/>
      <c r="V20" s="917"/>
      <c r="W20" s="918"/>
      <c r="X20" s="919"/>
      <c r="Y20" s="920"/>
      <c r="Z20" s="920"/>
      <c r="AA20" s="921"/>
      <c r="AB20" s="919"/>
      <c r="AC20" s="920"/>
      <c r="AD20" s="921"/>
    </row>
    <row r="21" spans="1:43" s="216" customFormat="1" ht="21.75" hidden="1" x14ac:dyDescent="0.5">
      <c r="B21" s="914">
        <f t="shared" si="2"/>
        <v>14</v>
      </c>
      <c r="C21" s="915"/>
      <c r="D21" s="221"/>
      <c r="E21" s="222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916">
        <v>0</v>
      </c>
      <c r="Q21" s="917"/>
      <c r="R21" s="917"/>
      <c r="S21" s="918"/>
      <c r="T21" s="917"/>
      <c r="U21" s="917"/>
      <c r="V21" s="917"/>
      <c r="W21" s="918"/>
      <c r="X21" s="919"/>
      <c r="Y21" s="920"/>
      <c r="Z21" s="920"/>
      <c r="AA21" s="921"/>
      <c r="AB21" s="919"/>
      <c r="AC21" s="920"/>
      <c r="AD21" s="921"/>
    </row>
    <row r="22" spans="1:43" s="216" customFormat="1" ht="21.75" hidden="1" x14ac:dyDescent="0.5">
      <c r="B22" s="914">
        <f t="shared" si="2"/>
        <v>15</v>
      </c>
      <c r="C22" s="915"/>
      <c r="D22" s="221"/>
      <c r="E22" s="222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916">
        <v>0</v>
      </c>
      <c r="Q22" s="917"/>
      <c r="R22" s="917"/>
      <c r="S22" s="918"/>
      <c r="T22" s="917"/>
      <c r="U22" s="917"/>
      <c r="V22" s="917"/>
      <c r="W22" s="918"/>
      <c r="X22" s="919"/>
      <c r="Y22" s="920"/>
      <c r="Z22" s="920"/>
      <c r="AA22" s="921"/>
      <c r="AB22" s="919"/>
      <c r="AC22" s="920"/>
      <c r="AD22" s="921"/>
    </row>
    <row r="23" spans="1:43" s="216" customFormat="1" ht="23.25" hidden="1" x14ac:dyDescent="0.5">
      <c r="B23" s="931">
        <v>16</v>
      </c>
      <c r="C23" s="932"/>
      <c r="D23" s="223"/>
      <c r="E23" s="224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933"/>
      <c r="Q23" s="934"/>
      <c r="R23" s="934"/>
      <c r="S23" s="935"/>
      <c r="T23" s="936"/>
      <c r="U23" s="936"/>
      <c r="V23" s="936"/>
      <c r="W23" s="937"/>
      <c r="X23" s="938"/>
      <c r="Y23" s="939"/>
      <c r="Z23" s="939"/>
      <c r="AA23" s="940"/>
      <c r="AB23" s="938"/>
      <c r="AC23" s="939"/>
      <c r="AD23" s="940"/>
      <c r="AJ23" s="215" t="s">
        <v>166</v>
      </c>
      <c r="AK23" s="213"/>
      <c r="AL23" s="213"/>
      <c r="AM23" s="213"/>
      <c r="AN23" s="225" t="s">
        <v>49</v>
      </c>
      <c r="AO23" s="226">
        <v>30</v>
      </c>
      <c r="AP23" s="215" t="s">
        <v>167</v>
      </c>
    </row>
    <row r="24" spans="1:43" s="216" customFormat="1" ht="23.25" x14ac:dyDescent="0.5">
      <c r="A24" s="227"/>
      <c r="B24" s="228"/>
      <c r="C24" s="229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30"/>
      <c r="Q24" s="230"/>
      <c r="R24" s="230"/>
      <c r="S24" s="230"/>
      <c r="T24" s="230"/>
      <c r="U24" s="230"/>
      <c r="V24" s="230"/>
      <c r="W24" s="230"/>
      <c r="X24" s="941" t="s">
        <v>11</v>
      </c>
      <c r="Y24" s="941"/>
      <c r="Z24" s="941"/>
      <c r="AA24" s="942"/>
      <c r="AB24" s="950">
        <f>SUM(AB8:AD23)</f>
        <v>53</v>
      </c>
      <c r="AC24" s="951"/>
      <c r="AD24" s="952"/>
      <c r="AJ24" s="232" t="s">
        <v>168</v>
      </c>
      <c r="AK24" s="213"/>
      <c r="AL24" s="213"/>
      <c r="AM24" s="213"/>
      <c r="AN24" s="225" t="s">
        <v>49</v>
      </c>
      <c r="AO24" s="226">
        <v>40</v>
      </c>
      <c r="AP24" s="215" t="s">
        <v>167</v>
      </c>
      <c r="AQ24" s="233"/>
    </row>
    <row r="25" spans="1:43" s="233" customFormat="1" ht="23.25" x14ac:dyDescent="0.5">
      <c r="B25" s="234"/>
      <c r="C25" s="235"/>
      <c r="D25" s="236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8" t="str">
        <f>"งานเบ็ดเตล็ด (วงเงิน"&amp;AJ26</f>
        <v>งานเบ็ดเตล็ด (วงเงิน อยู่ระหว่าง 10-20 ล้านบาท</v>
      </c>
      <c r="AB25" s="944">
        <f>IF(Y5&lt;10000000,(AO23),(IF(Y5&gt;20000000,(AO25),(AO24))))</f>
        <v>40</v>
      </c>
      <c r="AC25" s="945"/>
      <c r="AD25" s="946"/>
      <c r="AJ25" s="232" t="s">
        <v>169</v>
      </c>
      <c r="AK25" s="213"/>
      <c r="AL25" s="213"/>
      <c r="AM25" s="213"/>
      <c r="AN25" s="225" t="s">
        <v>49</v>
      </c>
      <c r="AO25" s="226">
        <v>50</v>
      </c>
      <c r="AP25" s="215" t="s">
        <v>167</v>
      </c>
      <c r="AQ25" s="239"/>
    </row>
    <row r="26" spans="1:43" s="240" customFormat="1" ht="21.75" x14ac:dyDescent="0.5">
      <c r="B26" s="241"/>
      <c r="C26" s="242"/>
      <c r="D26" s="243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5" t="s">
        <v>170</v>
      </c>
      <c r="AB26" s="947">
        <v>30</v>
      </c>
      <c r="AC26" s="948"/>
      <c r="AD26" s="949"/>
      <c r="AJ26" s="925" t="str">
        <f>IF(Y5&lt;10000000,(AJ23),(IF(Y5&gt;20000000,(AJ25),(AJ24))))</f>
        <v xml:space="preserve"> อยู่ระหว่าง 10-20 ล้านบาท</v>
      </c>
      <c r="AK26" s="926"/>
      <c r="AL26" s="927"/>
      <c r="AM26" s="928"/>
      <c r="AN26" s="928"/>
    </row>
    <row r="27" spans="1:43" s="240" customFormat="1" ht="23.25" x14ac:dyDescent="0.5">
      <c r="B27" s="246"/>
      <c r="C27" s="230"/>
      <c r="D27" s="231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47" t="s">
        <v>171</v>
      </c>
      <c r="AB27" s="929">
        <f>SUM(AB24:AD26)</f>
        <v>123</v>
      </c>
      <c r="AC27" s="929"/>
      <c r="AD27" s="929"/>
      <c r="AL27" s="225"/>
      <c r="AM27" s="930"/>
      <c r="AN27" s="930"/>
      <c r="AO27" s="248"/>
    </row>
    <row r="28" spans="1:43" s="240" customFormat="1" ht="23.25" x14ac:dyDescent="0.5">
      <c r="B28" s="246"/>
      <c r="C28" s="230"/>
      <c r="D28" s="231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47" t="s">
        <v>277</v>
      </c>
      <c r="AB28" s="929">
        <v>0</v>
      </c>
      <c r="AC28" s="929"/>
      <c r="AD28" s="929"/>
      <c r="AL28" s="225"/>
      <c r="AM28" s="215"/>
      <c r="AN28" s="215"/>
      <c r="AO28" s="248"/>
    </row>
    <row r="29" spans="1:43" x14ac:dyDescent="0.65">
      <c r="B29" s="249"/>
      <c r="C29" s="250"/>
      <c r="D29" s="25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2" t="s">
        <v>172</v>
      </c>
      <c r="AB29" s="943">
        <f>IF(AB28&gt;AB27,(AB28),(AB27))</f>
        <v>123</v>
      </c>
      <c r="AC29" s="943"/>
      <c r="AD29" s="943"/>
      <c r="AM29" s="253" t="s">
        <v>12</v>
      </c>
    </row>
  </sheetData>
  <mergeCells count="102">
    <mergeCell ref="AB28:AD28"/>
    <mergeCell ref="AB29:AD29"/>
    <mergeCell ref="B22:C22"/>
    <mergeCell ref="P22:S22"/>
    <mergeCell ref="T22:W22"/>
    <mergeCell ref="X22:AA22"/>
    <mergeCell ref="AB22:AD22"/>
    <mergeCell ref="AB25:AD25"/>
    <mergeCell ref="AB26:AD26"/>
    <mergeCell ref="AB24:AD24"/>
    <mergeCell ref="AJ26:AL26"/>
    <mergeCell ref="AM26:AN26"/>
    <mergeCell ref="AB27:AD27"/>
    <mergeCell ref="AM27:AN27"/>
    <mergeCell ref="B23:C23"/>
    <mergeCell ref="P23:S23"/>
    <mergeCell ref="T23:W23"/>
    <mergeCell ref="X23:AA23"/>
    <mergeCell ref="AB23:AD23"/>
    <mergeCell ref="X24:AA24"/>
    <mergeCell ref="B20:C20"/>
    <mergeCell ref="P20:S20"/>
    <mergeCell ref="T20:W20"/>
    <mergeCell ref="X20:AA20"/>
    <mergeCell ref="AB20:AD20"/>
    <mergeCell ref="B21:C21"/>
    <mergeCell ref="P21:S21"/>
    <mergeCell ref="T21:W21"/>
    <mergeCell ref="X21:AA21"/>
    <mergeCell ref="AB21:AD21"/>
    <mergeCell ref="B18:C18"/>
    <mergeCell ref="P18:S18"/>
    <mergeCell ref="T18:W18"/>
    <mergeCell ref="X18:AA18"/>
    <mergeCell ref="AB18:AD18"/>
    <mergeCell ref="B19:C19"/>
    <mergeCell ref="P19:S19"/>
    <mergeCell ref="T19:W19"/>
    <mergeCell ref="X19:AA19"/>
    <mergeCell ref="AB19:AD19"/>
    <mergeCell ref="B16:C16"/>
    <mergeCell ref="P16:S16"/>
    <mergeCell ref="T16:W16"/>
    <mergeCell ref="X16:AA16"/>
    <mergeCell ref="AB16:AD16"/>
    <mergeCell ref="B17:C17"/>
    <mergeCell ref="P17:S17"/>
    <mergeCell ref="T17:W17"/>
    <mergeCell ref="X17:AA17"/>
    <mergeCell ref="AB17:AD17"/>
    <mergeCell ref="B14:C14"/>
    <mergeCell ref="P14:S14"/>
    <mergeCell ref="T14:W14"/>
    <mergeCell ref="X14:AA14"/>
    <mergeCell ref="AB14:AD14"/>
    <mergeCell ref="B15:C15"/>
    <mergeCell ref="P15:S15"/>
    <mergeCell ref="T15:W15"/>
    <mergeCell ref="X15:AA15"/>
    <mergeCell ref="AB15:AD15"/>
    <mergeCell ref="B12:C12"/>
    <mergeCell ref="P12:S12"/>
    <mergeCell ref="T12:W12"/>
    <mergeCell ref="X12:AA12"/>
    <mergeCell ref="AB12:AD12"/>
    <mergeCell ref="B13:C13"/>
    <mergeCell ref="P13:S13"/>
    <mergeCell ref="T13:W13"/>
    <mergeCell ref="X13:AA13"/>
    <mergeCell ref="AB13:AD13"/>
    <mergeCell ref="B10:C10"/>
    <mergeCell ref="P10:S10"/>
    <mergeCell ref="T10:W10"/>
    <mergeCell ref="X10:AA10"/>
    <mergeCell ref="AB10:AD10"/>
    <mergeCell ref="B11:C11"/>
    <mergeCell ref="P11:S11"/>
    <mergeCell ref="T11:W11"/>
    <mergeCell ref="X11:AA11"/>
    <mergeCell ref="AB11:AD11"/>
    <mergeCell ref="B8:C8"/>
    <mergeCell ref="P8:S8"/>
    <mergeCell ref="T8:W8"/>
    <mergeCell ref="X8:AA8"/>
    <mergeCell ref="AB8:AD8"/>
    <mergeCell ref="B9:C9"/>
    <mergeCell ref="P9:S9"/>
    <mergeCell ref="T9:W9"/>
    <mergeCell ref="X9:AA9"/>
    <mergeCell ref="AB9:AD9"/>
    <mergeCell ref="B7:C7"/>
    <mergeCell ref="D7:O7"/>
    <mergeCell ref="P7:S7"/>
    <mergeCell ref="T7:W7"/>
    <mergeCell ref="X7:AA7"/>
    <mergeCell ref="AB7:AD7"/>
    <mergeCell ref="A1:AE1"/>
    <mergeCell ref="A2:AE2"/>
    <mergeCell ref="A3:AE3"/>
    <mergeCell ref="E4:AA4"/>
    <mergeCell ref="Y5:AD5"/>
    <mergeCell ref="B6:AD6"/>
  </mergeCells>
  <pageMargins left="0.7" right="0.7" top="0.75" bottom="0.75" header="0.3" footer="0.3"/>
  <pageSetup paperSize="9" scale="66" orientation="portrait" r:id="rId1"/>
  <colBreaks count="1" manualBreakCount="1"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"/>
  <sheetViews>
    <sheetView workbookViewId="0">
      <selection sqref="A1:E1"/>
    </sheetView>
  </sheetViews>
  <sheetFormatPr defaultColWidth="9.140625" defaultRowHeight="21" x14ac:dyDescent="0.45"/>
  <cols>
    <col min="1" max="1" width="5.7109375" style="284" customWidth="1"/>
    <col min="2" max="2" width="33.5703125" style="285" bestFit="1" customWidth="1"/>
    <col min="3" max="3" width="16" style="284" customWidth="1"/>
    <col min="4" max="4" width="26.140625" style="284" customWidth="1"/>
    <col min="5" max="5" width="17.28515625" style="285" customWidth="1"/>
    <col min="6" max="16384" width="9.140625" style="255"/>
  </cols>
  <sheetData>
    <row r="1" spans="1:5" ht="21.75" thickBot="1" x14ac:dyDescent="0.5">
      <c r="A1" s="953" t="s">
        <v>173</v>
      </c>
      <c r="B1" s="953"/>
      <c r="C1" s="953"/>
      <c r="D1" s="953"/>
      <c r="E1" s="953"/>
    </row>
    <row r="2" spans="1:5" ht="21.75" thickBot="1" x14ac:dyDescent="0.5">
      <c r="A2" s="954" t="s">
        <v>51</v>
      </c>
      <c r="B2" s="954" t="s">
        <v>9</v>
      </c>
      <c r="C2" s="956" t="s">
        <v>174</v>
      </c>
      <c r="D2" s="957"/>
      <c r="E2" s="954" t="s">
        <v>52</v>
      </c>
    </row>
    <row r="3" spans="1:5" ht="21.75" thickBot="1" x14ac:dyDescent="0.5">
      <c r="A3" s="955"/>
      <c r="B3" s="955"/>
      <c r="C3" s="256" t="s">
        <v>175</v>
      </c>
      <c r="D3" s="257" t="s">
        <v>176</v>
      </c>
      <c r="E3" s="955"/>
    </row>
    <row r="4" spans="1:5" x14ac:dyDescent="0.45">
      <c r="A4" s="258">
        <v>1</v>
      </c>
      <c r="B4" s="259" t="s">
        <v>177</v>
      </c>
      <c r="C4" s="260" t="s">
        <v>178</v>
      </c>
      <c r="D4" s="260" t="s">
        <v>178</v>
      </c>
      <c r="E4" s="261"/>
    </row>
    <row r="5" spans="1:5" x14ac:dyDescent="0.45">
      <c r="A5" s="262">
        <v>2</v>
      </c>
      <c r="B5" s="263" t="s">
        <v>179</v>
      </c>
      <c r="C5" s="264"/>
      <c r="D5" s="264"/>
      <c r="E5" s="265"/>
    </row>
    <row r="6" spans="1:5" x14ac:dyDescent="0.45">
      <c r="A6" s="266"/>
      <c r="B6" s="267" t="s">
        <v>180</v>
      </c>
      <c r="C6" s="268" t="s">
        <v>181</v>
      </c>
      <c r="D6" s="268" t="s">
        <v>182</v>
      </c>
      <c r="E6" s="269"/>
    </row>
    <row r="7" spans="1:5" x14ac:dyDescent="0.45">
      <c r="A7" s="266"/>
      <c r="B7" s="267" t="s">
        <v>183</v>
      </c>
      <c r="C7" s="268" t="s">
        <v>184</v>
      </c>
      <c r="D7" s="268" t="s">
        <v>182</v>
      </c>
      <c r="E7" s="269"/>
    </row>
    <row r="8" spans="1:5" x14ac:dyDescent="0.45">
      <c r="A8" s="266"/>
      <c r="B8" s="267" t="s">
        <v>185</v>
      </c>
      <c r="C8" s="268" t="s">
        <v>186</v>
      </c>
      <c r="D8" s="268" t="s">
        <v>182</v>
      </c>
      <c r="E8" s="269"/>
    </row>
    <row r="9" spans="1:5" x14ac:dyDescent="0.45">
      <c r="A9" s="270"/>
      <c r="B9" s="271" t="s">
        <v>187</v>
      </c>
      <c r="C9" s="272" t="s">
        <v>188</v>
      </c>
      <c r="D9" s="272" t="s">
        <v>182</v>
      </c>
      <c r="E9" s="273"/>
    </row>
    <row r="10" spans="1:5" x14ac:dyDescent="0.45">
      <c r="A10" s="262">
        <v>3</v>
      </c>
      <c r="B10" s="263" t="s">
        <v>189</v>
      </c>
      <c r="C10" s="264" t="s">
        <v>190</v>
      </c>
      <c r="D10" s="264" t="s">
        <v>190</v>
      </c>
      <c r="E10" s="265" t="s">
        <v>191</v>
      </c>
    </row>
    <row r="11" spans="1:5" x14ac:dyDescent="0.45">
      <c r="A11" s="266"/>
      <c r="B11" s="267" t="s">
        <v>192</v>
      </c>
      <c r="C11" s="268" t="s">
        <v>193</v>
      </c>
      <c r="D11" s="268" t="s">
        <v>193</v>
      </c>
      <c r="E11" s="269" t="s">
        <v>194</v>
      </c>
    </row>
    <row r="12" spans="1:5" x14ac:dyDescent="0.45">
      <c r="A12" s="270"/>
      <c r="B12" s="271" t="s">
        <v>195</v>
      </c>
      <c r="C12" s="272" t="s">
        <v>196</v>
      </c>
      <c r="D12" s="272" t="s">
        <v>196</v>
      </c>
      <c r="E12" s="273" t="s">
        <v>197</v>
      </c>
    </row>
    <row r="13" spans="1:5" x14ac:dyDescent="0.45">
      <c r="A13" s="262">
        <v>4</v>
      </c>
      <c r="B13" s="263" t="s">
        <v>198</v>
      </c>
      <c r="C13" s="264"/>
      <c r="D13" s="264"/>
      <c r="E13" s="265"/>
    </row>
    <row r="14" spans="1:5" x14ac:dyDescent="0.45">
      <c r="A14" s="266"/>
      <c r="B14" s="267" t="s">
        <v>199</v>
      </c>
      <c r="C14" s="268" t="s">
        <v>178</v>
      </c>
      <c r="D14" s="268" t="s">
        <v>200</v>
      </c>
      <c r="E14" s="269"/>
    </row>
    <row r="15" spans="1:5" x14ac:dyDescent="0.45">
      <c r="A15" s="266"/>
      <c r="B15" s="267" t="s">
        <v>201</v>
      </c>
      <c r="C15" s="268" t="s">
        <v>178</v>
      </c>
      <c r="D15" s="268" t="s">
        <v>202</v>
      </c>
      <c r="E15" s="269"/>
    </row>
    <row r="16" spans="1:5" x14ac:dyDescent="0.45">
      <c r="A16" s="270"/>
      <c r="B16" s="271" t="s">
        <v>203</v>
      </c>
      <c r="C16" s="272" t="s">
        <v>178</v>
      </c>
      <c r="D16" s="272" t="s">
        <v>204</v>
      </c>
      <c r="E16" s="273"/>
    </row>
    <row r="17" spans="1:5" x14ac:dyDescent="0.45">
      <c r="A17" s="262">
        <v>5</v>
      </c>
      <c r="B17" s="263" t="s">
        <v>205</v>
      </c>
      <c r="C17" s="264" t="s">
        <v>206</v>
      </c>
      <c r="D17" s="264" t="s">
        <v>206</v>
      </c>
      <c r="E17" s="265" t="s">
        <v>207</v>
      </c>
    </row>
    <row r="18" spans="1:5" x14ac:dyDescent="0.45">
      <c r="A18" s="270"/>
      <c r="B18" s="274" t="s">
        <v>208</v>
      </c>
      <c r="C18" s="272"/>
      <c r="D18" s="272"/>
      <c r="E18" s="273" t="s">
        <v>209</v>
      </c>
    </row>
    <row r="19" spans="1:5" x14ac:dyDescent="0.45">
      <c r="A19" s="262">
        <v>6</v>
      </c>
      <c r="B19" s="263" t="s">
        <v>210</v>
      </c>
      <c r="C19" s="264"/>
      <c r="D19" s="264"/>
      <c r="E19" s="265"/>
    </row>
    <row r="20" spans="1:5" x14ac:dyDescent="0.45">
      <c r="A20" s="266"/>
      <c r="B20" s="267" t="s">
        <v>211</v>
      </c>
      <c r="C20" s="268" t="s">
        <v>212</v>
      </c>
      <c r="D20" s="268" t="s">
        <v>206</v>
      </c>
      <c r="E20" s="269"/>
    </row>
    <row r="21" spans="1:5" x14ac:dyDescent="0.45">
      <c r="A21" s="266"/>
      <c r="B21" s="267" t="s">
        <v>213</v>
      </c>
      <c r="C21" s="268" t="s">
        <v>214</v>
      </c>
      <c r="D21" s="268" t="s">
        <v>215</v>
      </c>
      <c r="E21" s="269"/>
    </row>
    <row r="22" spans="1:5" x14ac:dyDescent="0.45">
      <c r="A22" s="266"/>
      <c r="B22" s="267" t="s">
        <v>216</v>
      </c>
      <c r="C22" s="268" t="s">
        <v>217</v>
      </c>
      <c r="D22" s="268" t="s">
        <v>218</v>
      </c>
      <c r="E22" s="269"/>
    </row>
    <row r="23" spans="1:5" x14ac:dyDescent="0.45">
      <c r="A23" s="266"/>
      <c r="B23" s="267" t="s">
        <v>219</v>
      </c>
      <c r="C23" s="268"/>
      <c r="D23" s="268" t="s">
        <v>220</v>
      </c>
      <c r="E23" s="269"/>
    </row>
    <row r="24" spans="1:5" x14ac:dyDescent="0.45">
      <c r="A24" s="270"/>
      <c r="B24" s="271" t="s">
        <v>221</v>
      </c>
      <c r="C24" s="272"/>
      <c r="D24" s="272"/>
      <c r="E24" s="273"/>
    </row>
    <row r="25" spans="1:5" x14ac:dyDescent="0.45">
      <c r="A25" s="262">
        <v>7</v>
      </c>
      <c r="B25" s="263" t="s">
        <v>222</v>
      </c>
      <c r="C25" s="264"/>
      <c r="D25" s="264"/>
      <c r="E25" s="265"/>
    </row>
    <row r="26" spans="1:5" x14ac:dyDescent="0.45">
      <c r="A26" s="266"/>
      <c r="B26" s="267" t="s">
        <v>223</v>
      </c>
      <c r="C26" s="268" t="s">
        <v>224</v>
      </c>
      <c r="D26" s="268" t="s">
        <v>225</v>
      </c>
      <c r="E26" s="269"/>
    </row>
    <row r="27" spans="1:5" x14ac:dyDescent="0.45">
      <c r="A27" s="266"/>
      <c r="B27" s="267" t="s">
        <v>226</v>
      </c>
      <c r="C27" s="268" t="s">
        <v>227</v>
      </c>
      <c r="D27" s="268" t="s">
        <v>228</v>
      </c>
      <c r="E27" s="269"/>
    </row>
    <row r="28" spans="1:5" x14ac:dyDescent="0.45">
      <c r="A28" s="270"/>
      <c r="B28" s="271" t="s">
        <v>229</v>
      </c>
      <c r="C28" s="272" t="s">
        <v>230</v>
      </c>
      <c r="D28" s="272" t="s">
        <v>231</v>
      </c>
      <c r="E28" s="273"/>
    </row>
    <row r="29" spans="1:5" x14ac:dyDescent="0.45">
      <c r="A29" s="275">
        <v>8</v>
      </c>
      <c r="B29" s="276" t="s">
        <v>232</v>
      </c>
      <c r="C29" s="277" t="s">
        <v>233</v>
      </c>
      <c r="D29" s="278" t="s">
        <v>233</v>
      </c>
      <c r="E29" s="279"/>
    </row>
    <row r="30" spans="1:5" x14ac:dyDescent="0.45">
      <c r="A30" s="262">
        <v>9</v>
      </c>
      <c r="B30" s="263" t="s">
        <v>234</v>
      </c>
      <c r="C30" s="264" t="s">
        <v>235</v>
      </c>
      <c r="D30" s="264" t="s">
        <v>236</v>
      </c>
      <c r="E30" s="265"/>
    </row>
    <row r="31" spans="1:5" x14ac:dyDescent="0.45">
      <c r="A31" s="270"/>
      <c r="B31" s="271" t="s">
        <v>237</v>
      </c>
      <c r="C31" s="272" t="s">
        <v>238</v>
      </c>
      <c r="D31" s="272"/>
      <c r="E31" s="273"/>
    </row>
    <row r="32" spans="1:5" x14ac:dyDescent="0.45">
      <c r="A32" s="262">
        <v>10</v>
      </c>
      <c r="B32" s="263" t="s">
        <v>239</v>
      </c>
      <c r="C32" s="264"/>
      <c r="D32" s="264"/>
      <c r="E32" s="265"/>
    </row>
    <row r="33" spans="1:5" x14ac:dyDescent="0.45">
      <c r="A33" s="266"/>
      <c r="B33" s="267" t="s">
        <v>240</v>
      </c>
      <c r="C33" s="268"/>
      <c r="D33" s="268" t="s">
        <v>241</v>
      </c>
      <c r="E33" s="269"/>
    </row>
    <row r="34" spans="1:5" x14ac:dyDescent="0.45">
      <c r="A34" s="270"/>
      <c r="B34" s="271" t="s">
        <v>242</v>
      </c>
      <c r="C34" s="272"/>
      <c r="D34" s="272" t="s">
        <v>243</v>
      </c>
      <c r="E34" s="273"/>
    </row>
    <row r="35" spans="1:5" x14ac:dyDescent="0.45">
      <c r="A35" s="262">
        <v>11</v>
      </c>
      <c r="B35" s="263" t="s">
        <v>244</v>
      </c>
      <c r="C35" s="264"/>
      <c r="D35" s="264" t="s">
        <v>245</v>
      </c>
      <c r="E35" s="265" t="s">
        <v>243</v>
      </c>
    </row>
    <row r="36" spans="1:5" x14ac:dyDescent="0.45">
      <c r="A36" s="266"/>
      <c r="B36" s="267" t="s">
        <v>246</v>
      </c>
      <c r="C36" s="268"/>
      <c r="D36" s="268"/>
      <c r="E36" s="269"/>
    </row>
    <row r="37" spans="1:5" ht="21.75" thickBot="1" x14ac:dyDescent="0.5">
      <c r="A37" s="280"/>
      <c r="B37" s="281"/>
      <c r="C37" s="282"/>
      <c r="D37" s="282"/>
      <c r="E37" s="283"/>
    </row>
  </sheetData>
  <mergeCells count="5">
    <mergeCell ref="A1:E1"/>
    <mergeCell ref="A2:A3"/>
    <mergeCell ref="B2:B3"/>
    <mergeCell ref="C2:D2"/>
    <mergeCell ref="E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4"/>
  <sheetViews>
    <sheetView workbookViewId="0">
      <selection sqref="A1:D1"/>
    </sheetView>
  </sheetViews>
  <sheetFormatPr defaultColWidth="9.140625" defaultRowHeight="26.25" x14ac:dyDescent="0.55000000000000004"/>
  <cols>
    <col min="1" max="1" width="9.140625" style="303"/>
    <col min="2" max="2" width="46.28515625" style="286" customWidth="1"/>
    <col min="3" max="3" width="30.140625" style="303" customWidth="1"/>
    <col min="4" max="4" width="31.7109375" style="286" customWidth="1"/>
    <col min="5" max="16384" width="9.140625" style="286"/>
  </cols>
  <sheetData>
    <row r="1" spans="1:4" x14ac:dyDescent="0.55000000000000004">
      <c r="A1" s="958" t="s">
        <v>247</v>
      </c>
      <c r="B1" s="958"/>
      <c r="C1" s="958"/>
      <c r="D1" s="958"/>
    </row>
    <row r="2" spans="1:4" x14ac:dyDescent="0.55000000000000004">
      <c r="A2" s="287" t="s">
        <v>51</v>
      </c>
      <c r="B2" s="287" t="s">
        <v>248</v>
      </c>
      <c r="C2" s="287" t="s">
        <v>0</v>
      </c>
      <c r="D2" s="287" t="s">
        <v>249</v>
      </c>
    </row>
    <row r="3" spans="1:4" x14ac:dyDescent="0.55000000000000004">
      <c r="A3" s="288">
        <v>1</v>
      </c>
      <c r="B3" s="289" t="s">
        <v>1</v>
      </c>
      <c r="C3" s="288"/>
      <c r="D3" s="290"/>
    </row>
    <row r="4" spans="1:4" x14ac:dyDescent="0.55000000000000004">
      <c r="A4" s="291"/>
      <c r="B4" s="292" t="s">
        <v>91</v>
      </c>
      <c r="C4" s="291" t="s">
        <v>6</v>
      </c>
      <c r="D4" s="293">
        <v>10500</v>
      </c>
    </row>
    <row r="5" spans="1:4" x14ac:dyDescent="0.55000000000000004">
      <c r="A5" s="291"/>
      <c r="B5" s="292" t="s">
        <v>76</v>
      </c>
      <c r="C5" s="291" t="s">
        <v>6</v>
      </c>
      <c r="D5" s="293">
        <v>10500</v>
      </c>
    </row>
    <row r="6" spans="1:4" x14ac:dyDescent="0.55000000000000004">
      <c r="A6" s="294"/>
      <c r="B6" s="295" t="s">
        <v>92</v>
      </c>
      <c r="C6" s="294" t="s">
        <v>6</v>
      </c>
      <c r="D6" s="296">
        <v>7000</v>
      </c>
    </row>
    <row r="7" spans="1:4" x14ac:dyDescent="0.55000000000000004">
      <c r="A7" s="288">
        <v>2</v>
      </c>
      <c r="B7" s="289" t="s">
        <v>250</v>
      </c>
      <c r="C7" s="288"/>
      <c r="D7" s="297"/>
    </row>
    <row r="8" spans="1:4" x14ac:dyDescent="0.55000000000000004">
      <c r="A8" s="291"/>
      <c r="B8" s="292" t="s">
        <v>251</v>
      </c>
      <c r="C8" s="291" t="s">
        <v>252</v>
      </c>
      <c r="D8" s="293">
        <v>520</v>
      </c>
    </row>
    <row r="9" spans="1:4" x14ac:dyDescent="0.55000000000000004">
      <c r="A9" s="291"/>
      <c r="B9" s="292" t="s">
        <v>253</v>
      </c>
      <c r="C9" s="291" t="s">
        <v>252</v>
      </c>
      <c r="D9" s="293">
        <v>1050</v>
      </c>
    </row>
    <row r="10" spans="1:4" x14ac:dyDescent="0.55000000000000004">
      <c r="A10" s="294"/>
      <c r="B10" s="295" t="s">
        <v>254</v>
      </c>
      <c r="C10" s="294" t="s">
        <v>252</v>
      </c>
      <c r="D10" s="296">
        <v>286</v>
      </c>
    </row>
    <row r="11" spans="1:4" x14ac:dyDescent="0.55000000000000004">
      <c r="A11" s="298">
        <v>3</v>
      </c>
      <c r="B11" s="299" t="s">
        <v>255</v>
      </c>
      <c r="C11" s="298" t="s">
        <v>256</v>
      </c>
      <c r="D11" s="300">
        <v>600</v>
      </c>
    </row>
    <row r="12" spans="1:4" x14ac:dyDescent="0.55000000000000004">
      <c r="A12" s="298">
        <v>4</v>
      </c>
      <c r="B12" s="299" t="s">
        <v>257</v>
      </c>
      <c r="C12" s="298" t="s">
        <v>256</v>
      </c>
      <c r="D12" s="300">
        <v>460</v>
      </c>
    </row>
    <row r="13" spans="1:4" x14ac:dyDescent="0.55000000000000004">
      <c r="A13" s="298">
        <v>5</v>
      </c>
      <c r="B13" s="299" t="s">
        <v>258</v>
      </c>
      <c r="C13" s="298" t="s">
        <v>256</v>
      </c>
      <c r="D13" s="300">
        <v>265</v>
      </c>
    </row>
    <row r="14" spans="1:4" x14ac:dyDescent="0.55000000000000004">
      <c r="A14" s="298">
        <v>6</v>
      </c>
      <c r="B14" s="299" t="s">
        <v>259</v>
      </c>
      <c r="C14" s="298" t="s">
        <v>256</v>
      </c>
      <c r="D14" s="300">
        <v>280</v>
      </c>
    </row>
    <row r="15" spans="1:4" x14ac:dyDescent="0.55000000000000004">
      <c r="A15" s="298">
        <v>7</v>
      </c>
      <c r="B15" s="299" t="s">
        <v>260</v>
      </c>
      <c r="C15" s="298" t="s">
        <v>6</v>
      </c>
      <c r="D15" s="300">
        <v>5000</v>
      </c>
    </row>
    <row r="16" spans="1:4" x14ac:dyDescent="0.55000000000000004">
      <c r="A16" s="298">
        <v>8</v>
      </c>
      <c r="B16" s="299" t="s">
        <v>261</v>
      </c>
      <c r="C16" s="298" t="s">
        <v>6</v>
      </c>
      <c r="D16" s="300">
        <v>3400</v>
      </c>
    </row>
    <row r="17" spans="1:4" x14ac:dyDescent="0.55000000000000004">
      <c r="A17" s="288">
        <v>9</v>
      </c>
      <c r="B17" s="289" t="s">
        <v>2</v>
      </c>
      <c r="C17" s="288"/>
      <c r="D17" s="297"/>
    </row>
    <row r="18" spans="1:4" x14ac:dyDescent="0.55000000000000004">
      <c r="A18" s="291"/>
      <c r="B18" s="292" t="s">
        <v>262</v>
      </c>
      <c r="C18" s="291" t="s">
        <v>6</v>
      </c>
      <c r="D18" s="293">
        <v>4945</v>
      </c>
    </row>
    <row r="19" spans="1:4" x14ac:dyDescent="0.55000000000000004">
      <c r="A19" s="294"/>
      <c r="B19" s="295" t="s">
        <v>263</v>
      </c>
      <c r="C19" s="294" t="s">
        <v>6</v>
      </c>
      <c r="D19" s="296">
        <v>2730</v>
      </c>
    </row>
    <row r="20" spans="1:4" x14ac:dyDescent="0.55000000000000004">
      <c r="A20" s="288">
        <v>10</v>
      </c>
      <c r="B20" s="289" t="s">
        <v>3</v>
      </c>
      <c r="C20" s="288"/>
      <c r="D20" s="297"/>
    </row>
    <row r="21" spans="1:4" x14ac:dyDescent="0.55000000000000004">
      <c r="A21" s="291"/>
      <c r="B21" s="292" t="s">
        <v>264</v>
      </c>
      <c r="C21" s="291" t="s">
        <v>4</v>
      </c>
      <c r="D21" s="293">
        <v>410</v>
      </c>
    </row>
    <row r="22" spans="1:4" x14ac:dyDescent="0.55000000000000004">
      <c r="A22" s="291"/>
      <c r="B22" s="292" t="s">
        <v>265</v>
      </c>
      <c r="C22" s="291" t="s">
        <v>6</v>
      </c>
      <c r="D22" s="293">
        <v>3400</v>
      </c>
    </row>
    <row r="23" spans="1:4" x14ac:dyDescent="0.55000000000000004">
      <c r="A23" s="294"/>
      <c r="B23" s="295" t="s">
        <v>266</v>
      </c>
      <c r="C23" s="294" t="s">
        <v>6</v>
      </c>
      <c r="D23" s="296">
        <v>1700</v>
      </c>
    </row>
    <row r="24" spans="1:4" x14ac:dyDescent="0.55000000000000004">
      <c r="A24" s="288">
        <v>11</v>
      </c>
      <c r="B24" s="289" t="s">
        <v>267</v>
      </c>
      <c r="C24" s="288"/>
      <c r="D24" s="297"/>
    </row>
    <row r="25" spans="1:4" x14ac:dyDescent="0.55000000000000004">
      <c r="A25" s="291"/>
      <c r="B25" s="292" t="s">
        <v>268</v>
      </c>
      <c r="C25" s="291" t="s">
        <v>36</v>
      </c>
      <c r="D25" s="293">
        <v>175</v>
      </c>
    </row>
    <row r="26" spans="1:4" x14ac:dyDescent="0.55000000000000004">
      <c r="A26" s="294"/>
      <c r="B26" s="295" t="s">
        <v>269</v>
      </c>
      <c r="C26" s="294" t="s">
        <v>6</v>
      </c>
      <c r="D26" s="296">
        <v>700</v>
      </c>
    </row>
    <row r="27" spans="1:4" x14ac:dyDescent="0.55000000000000004">
      <c r="A27" s="298">
        <v>12</v>
      </c>
      <c r="B27" s="301" t="s">
        <v>270</v>
      </c>
      <c r="C27" s="298" t="s">
        <v>256</v>
      </c>
      <c r="D27" s="302">
        <v>300</v>
      </c>
    </row>
    <row r="28" spans="1:4" x14ac:dyDescent="0.55000000000000004">
      <c r="A28" s="288">
        <v>13</v>
      </c>
      <c r="B28" s="289" t="s">
        <v>271</v>
      </c>
      <c r="C28" s="288"/>
      <c r="D28" s="297"/>
    </row>
    <row r="29" spans="1:4" x14ac:dyDescent="0.55000000000000004">
      <c r="A29" s="291"/>
      <c r="B29" s="292" t="s">
        <v>272</v>
      </c>
      <c r="C29" s="291" t="s">
        <v>6</v>
      </c>
      <c r="D29" s="293">
        <v>3150</v>
      </c>
    </row>
    <row r="30" spans="1:4" x14ac:dyDescent="0.55000000000000004">
      <c r="A30" s="291"/>
      <c r="B30" s="292" t="s">
        <v>273</v>
      </c>
      <c r="C30" s="291" t="s">
        <v>6</v>
      </c>
      <c r="D30" s="293">
        <v>2520</v>
      </c>
    </row>
    <row r="31" spans="1:4" x14ac:dyDescent="0.55000000000000004">
      <c r="A31" s="294"/>
      <c r="B31" s="295" t="s">
        <v>274</v>
      </c>
      <c r="C31" s="294" t="s">
        <v>6</v>
      </c>
      <c r="D31" s="296">
        <v>1890</v>
      </c>
    </row>
    <row r="32" spans="1:4" x14ac:dyDescent="0.55000000000000004">
      <c r="A32" s="288">
        <v>14</v>
      </c>
      <c r="B32" s="289" t="s">
        <v>7</v>
      </c>
      <c r="C32" s="288"/>
      <c r="D32" s="297"/>
    </row>
    <row r="33" spans="1:4" x14ac:dyDescent="0.55000000000000004">
      <c r="A33" s="291"/>
      <c r="B33" s="292" t="s">
        <v>275</v>
      </c>
      <c r="C33" s="291" t="s">
        <v>6</v>
      </c>
      <c r="D33" s="293">
        <v>6468</v>
      </c>
    </row>
    <row r="34" spans="1:4" x14ac:dyDescent="0.55000000000000004">
      <c r="A34" s="294"/>
      <c r="B34" s="295" t="s">
        <v>276</v>
      </c>
      <c r="C34" s="294" t="s">
        <v>6</v>
      </c>
      <c r="D34" s="296">
        <v>5544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/>
  </sheetViews>
  <sheetFormatPr defaultRowHeight="12.75" x14ac:dyDescent="0.2"/>
  <cols>
    <col min="2" max="2" width="10.28515625" bestFit="1" customWidth="1"/>
    <col min="3" max="3" width="11.28515625" bestFit="1" customWidth="1"/>
    <col min="4" max="4" width="14" bestFit="1" customWidth="1"/>
  </cols>
  <sheetData>
    <row r="1" spans="1:4" x14ac:dyDescent="0.2">
      <c r="A1">
        <v>1</v>
      </c>
      <c r="B1" s="304">
        <v>315</v>
      </c>
      <c r="C1" s="304" t="e">
        <f>#REF!</f>
        <v>#REF!</v>
      </c>
      <c r="D1" s="304" t="e">
        <f>C1*B1</f>
        <v>#REF!</v>
      </c>
    </row>
    <row r="2" spans="1:4" x14ac:dyDescent="0.2">
      <c r="A2">
        <v>2</v>
      </c>
      <c r="B2" s="304">
        <v>9428</v>
      </c>
      <c r="C2" s="304" t="e">
        <f>#REF!</f>
        <v>#REF!</v>
      </c>
      <c r="D2" s="304" t="e">
        <f t="shared" ref="D2:D28" si="0">C2*B2</f>
        <v>#REF!</v>
      </c>
    </row>
    <row r="3" spans="1:4" x14ac:dyDescent="0.2">
      <c r="A3">
        <v>3</v>
      </c>
      <c r="B3" s="304">
        <v>4136</v>
      </c>
      <c r="C3" s="304" t="e">
        <f>#REF!</f>
        <v>#REF!</v>
      </c>
      <c r="D3" s="304" t="e">
        <f t="shared" si="0"/>
        <v>#REF!</v>
      </c>
    </row>
    <row r="4" spans="1:4" x14ac:dyDescent="0.2">
      <c r="A4">
        <v>4</v>
      </c>
      <c r="B4" s="304">
        <v>27</v>
      </c>
      <c r="C4" s="304" t="e">
        <f>#REF!</f>
        <v>#REF!</v>
      </c>
      <c r="D4" s="304" t="e">
        <f t="shared" si="0"/>
        <v>#REF!</v>
      </c>
    </row>
    <row r="5" spans="1:4" x14ac:dyDescent="0.2">
      <c r="A5">
        <v>5</v>
      </c>
      <c r="B5" s="304">
        <v>23</v>
      </c>
      <c r="C5" s="304" t="e">
        <f>#REF!</f>
        <v>#REF!</v>
      </c>
      <c r="D5" s="304" t="e">
        <f t="shared" si="0"/>
        <v>#REF!</v>
      </c>
    </row>
    <row r="6" spans="1:4" x14ac:dyDescent="0.2">
      <c r="A6">
        <v>6</v>
      </c>
      <c r="B6" s="304">
        <v>20</v>
      </c>
      <c r="C6" s="304" t="e">
        <f>#REF!</f>
        <v>#REF!</v>
      </c>
      <c r="D6" s="304" t="e">
        <f t="shared" si="0"/>
        <v>#REF!</v>
      </c>
    </row>
    <row r="7" spans="1:4" x14ac:dyDescent="0.2">
      <c r="A7">
        <v>7</v>
      </c>
      <c r="B7" s="304">
        <v>80</v>
      </c>
      <c r="C7" s="304" t="e">
        <f>#REF!</f>
        <v>#REF!</v>
      </c>
      <c r="D7" s="304" t="e">
        <f t="shared" si="0"/>
        <v>#REF!</v>
      </c>
    </row>
    <row r="8" spans="1:4" x14ac:dyDescent="0.2">
      <c r="A8">
        <v>8</v>
      </c>
      <c r="B8" s="304">
        <v>80</v>
      </c>
      <c r="C8" s="304" t="e">
        <f>#REF!</f>
        <v>#REF!</v>
      </c>
      <c r="D8" s="304" t="e">
        <f t="shared" si="0"/>
        <v>#REF!</v>
      </c>
    </row>
    <row r="9" spans="1:4" x14ac:dyDescent="0.2">
      <c r="A9">
        <v>9</v>
      </c>
      <c r="B9" s="304">
        <v>29000</v>
      </c>
      <c r="C9" s="304" t="e">
        <f>#REF!</f>
        <v>#REF!</v>
      </c>
      <c r="D9" s="304" t="e">
        <f t="shared" si="0"/>
        <v>#REF!</v>
      </c>
    </row>
    <row r="10" spans="1:4" x14ac:dyDescent="0.2">
      <c r="A10">
        <v>10</v>
      </c>
      <c r="B10" s="304">
        <v>288</v>
      </c>
      <c r="C10" s="304" t="e">
        <f>#REF!</f>
        <v>#REF!</v>
      </c>
      <c r="D10" s="304" t="e">
        <f t="shared" si="0"/>
        <v>#REF!</v>
      </c>
    </row>
    <row r="11" spans="1:4" x14ac:dyDescent="0.2">
      <c r="A11">
        <v>11</v>
      </c>
      <c r="B11" s="304">
        <v>80</v>
      </c>
      <c r="C11" s="304" t="e">
        <f>#REF!</f>
        <v>#REF!</v>
      </c>
      <c r="D11" s="304" t="e">
        <f t="shared" si="0"/>
        <v>#REF!</v>
      </c>
    </row>
    <row r="12" spans="1:4" x14ac:dyDescent="0.2">
      <c r="A12">
        <v>12</v>
      </c>
      <c r="B12" s="304">
        <v>28920</v>
      </c>
      <c r="C12" s="304"/>
      <c r="D12" s="304">
        <f t="shared" si="0"/>
        <v>0</v>
      </c>
    </row>
    <row r="13" spans="1:4" x14ac:dyDescent="0.2">
      <c r="A13">
        <v>13</v>
      </c>
      <c r="B13" s="304">
        <v>357</v>
      </c>
      <c r="C13" s="304"/>
      <c r="D13" s="304">
        <f t="shared" si="0"/>
        <v>0</v>
      </c>
    </row>
    <row r="14" spans="1:4" x14ac:dyDescent="0.2">
      <c r="A14">
        <v>14</v>
      </c>
      <c r="B14" s="304">
        <v>25</v>
      </c>
      <c r="C14" s="304"/>
      <c r="D14" s="304">
        <f t="shared" si="0"/>
        <v>0</v>
      </c>
    </row>
    <row r="15" spans="1:4" x14ac:dyDescent="0.2">
      <c r="A15">
        <v>15</v>
      </c>
      <c r="B15" s="304">
        <v>20</v>
      </c>
      <c r="C15" s="304"/>
      <c r="D15" s="304">
        <f t="shared" si="0"/>
        <v>0</v>
      </c>
    </row>
    <row r="16" spans="1:4" x14ac:dyDescent="0.2">
      <c r="A16">
        <v>16</v>
      </c>
      <c r="B16" s="304">
        <v>1038</v>
      </c>
      <c r="C16" s="304"/>
      <c r="D16" s="304">
        <f t="shared" si="0"/>
        <v>0</v>
      </c>
    </row>
    <row r="17" spans="1:4" x14ac:dyDescent="0.2">
      <c r="A17">
        <v>17</v>
      </c>
      <c r="B17" s="304">
        <v>1870</v>
      </c>
      <c r="C17" s="304"/>
      <c r="D17" s="304">
        <f t="shared" si="0"/>
        <v>0</v>
      </c>
    </row>
    <row r="18" spans="1:4" x14ac:dyDescent="0.2">
      <c r="A18">
        <v>18</v>
      </c>
      <c r="B18" s="304">
        <v>660</v>
      </c>
      <c r="C18" s="304"/>
      <c r="D18" s="304">
        <f t="shared" si="0"/>
        <v>0</v>
      </c>
    </row>
    <row r="19" spans="1:4" x14ac:dyDescent="0.2">
      <c r="A19">
        <v>19</v>
      </c>
      <c r="B19" s="304">
        <v>330</v>
      </c>
      <c r="C19" s="304"/>
      <c r="D19" s="304">
        <f t="shared" si="0"/>
        <v>0</v>
      </c>
    </row>
    <row r="20" spans="1:4" x14ac:dyDescent="0.2">
      <c r="A20">
        <v>20</v>
      </c>
      <c r="B20" s="304">
        <v>220</v>
      </c>
      <c r="C20" s="304"/>
      <c r="D20" s="304">
        <f t="shared" si="0"/>
        <v>0</v>
      </c>
    </row>
    <row r="21" spans="1:4" x14ac:dyDescent="0.2">
      <c r="A21">
        <v>21</v>
      </c>
      <c r="B21" s="304">
        <v>165</v>
      </c>
      <c r="C21" s="304"/>
      <c r="D21" s="304">
        <f t="shared" si="0"/>
        <v>0</v>
      </c>
    </row>
    <row r="22" spans="1:4" x14ac:dyDescent="0.2">
      <c r="A22">
        <v>22</v>
      </c>
      <c r="B22" s="304">
        <v>101</v>
      </c>
      <c r="C22" s="304"/>
      <c r="D22" s="304">
        <f t="shared" si="0"/>
        <v>0</v>
      </c>
    </row>
    <row r="23" spans="1:4" x14ac:dyDescent="0.2">
      <c r="A23">
        <v>23</v>
      </c>
      <c r="B23" s="304">
        <v>31</v>
      </c>
      <c r="C23" s="304"/>
      <c r="D23" s="304">
        <f t="shared" si="0"/>
        <v>0</v>
      </c>
    </row>
    <row r="24" spans="1:4" x14ac:dyDescent="0.2">
      <c r="A24">
        <v>24</v>
      </c>
      <c r="B24" s="304">
        <v>767</v>
      </c>
      <c r="C24" s="304"/>
      <c r="D24" s="304">
        <f t="shared" si="0"/>
        <v>0</v>
      </c>
    </row>
    <row r="25" spans="1:4" x14ac:dyDescent="0.2">
      <c r="A25">
        <v>25</v>
      </c>
      <c r="B25" s="304">
        <v>1</v>
      </c>
      <c r="C25" s="304"/>
      <c r="D25" s="304">
        <f t="shared" si="0"/>
        <v>0</v>
      </c>
    </row>
    <row r="26" spans="1:4" x14ac:dyDescent="0.2">
      <c r="A26">
        <v>26</v>
      </c>
      <c r="B26" s="304"/>
      <c r="C26" s="304"/>
      <c r="D26" s="304">
        <f t="shared" si="0"/>
        <v>0</v>
      </c>
    </row>
    <row r="27" spans="1:4" x14ac:dyDescent="0.2">
      <c r="A27">
        <v>27</v>
      </c>
      <c r="B27" s="304"/>
      <c r="C27" s="304"/>
      <c r="D27" s="304">
        <f t="shared" si="0"/>
        <v>0</v>
      </c>
    </row>
    <row r="28" spans="1:4" x14ac:dyDescent="0.2">
      <c r="A28">
        <v>28</v>
      </c>
      <c r="B28" s="304"/>
      <c r="C28" s="304"/>
      <c r="D28" s="304">
        <f t="shared" si="0"/>
        <v>0</v>
      </c>
    </row>
    <row r="29" spans="1:4" x14ac:dyDescent="0.2">
      <c r="D29" s="305" t="e">
        <f>SUM(D1:D28)</f>
        <v>#REF!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ราคาหิน </vt:lpstr>
      <vt:lpstr>ราคาท่อ</vt:lpstr>
      <vt:lpstr>ราคาทราย </vt:lpstr>
      <vt:lpstr>เปรียบเทียบ</vt:lpstr>
      <vt:lpstr>ระยะเวลาทำการ</vt:lpstr>
      <vt:lpstr>ตารางแสดงเวลาทำการ</vt:lpstr>
      <vt:lpstr>อัตราทำงานของเครื่องจักร</vt:lpstr>
      <vt:lpstr>sum</vt:lpstr>
      <vt:lpstr>เปรียบเทียบ!Print_Area</vt:lpstr>
      <vt:lpstr>ระยะเวลาทำการ!Print_Area</vt:lpstr>
      <vt:lpstr>'ราคาทราย '!Print_Area</vt:lpstr>
      <vt:lpstr>ราคาท่อ!Print_Area</vt:lpstr>
      <vt:lpstr>เปรียบเทียบ!Print_Titles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DOH-IT</dc:creator>
  <cp:lastModifiedBy>Yokky</cp:lastModifiedBy>
  <cp:lastPrinted>2021-01-05T08:56:03Z</cp:lastPrinted>
  <dcterms:created xsi:type="dcterms:W3CDTF">1996-10-14T23:33:28Z</dcterms:created>
  <dcterms:modified xsi:type="dcterms:W3CDTF">2021-03-19T07:02:33Z</dcterms:modified>
</cp:coreProperties>
</file>